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<sst xmlns="http://schemas.openxmlformats.org/spreadsheetml/2006/main" count="1570" uniqueCount="103">
  <si>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</si>
  <si>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</si>
  <si>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</si>
  <si>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</si>
  <si>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</si>
  <si>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</si>
  <si>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</si>
  <si>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</si>
  <si>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</si>
  <si>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</si>
  <si>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</si>
  <si>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</si>
  <si>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</si>
  <si>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</si>
  <si>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</si>
  <si>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</si>
  <si>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</si>
  <si>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</si>
  <si>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</si>
  <si>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</si>
  <si>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</si>
  <si>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</si>
  <si>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</si>
  <si>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</si>
  <si>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</si>
  <si>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</si>
  <si>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</si>
  <si>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</si>
  <si>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</si>
  <si>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</si>
  <si>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</si>
  <si>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</si>
  <si>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</si>
  <si>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</si>
  <si>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</si>
  <si>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</si>
  <si>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</si>
  <si>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</si>
  <si>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</si>
  <si>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</si>
  <si>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</si>
  <si>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</si>
  <si>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</si>
  <si>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</si>
  <si>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</si>
  <si>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</si>
  <si>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 xml:space="preserve">Fisher Scientific </t>
  </si>
  <si>
    <t>IDOC</t>
  </si>
  <si>
    <t>DATE OF VENDOR ASSIGNMENT**</t>
  </si>
  <si>
    <t>PAYPLANT LLC</t>
  </si>
  <si>
    <t>Propio LS, LLC</t>
  </si>
  <si>
    <t>Micro Focus Software Inc.</t>
  </si>
  <si>
    <t>DC Waste &amp; Recycling Inc</t>
  </si>
  <si>
    <t>W W GRAINGER INC</t>
  </si>
  <si>
    <t>G170068</t>
  </si>
  <si>
    <t>G170075</t>
  </si>
  <si>
    <t>9490938397-B</t>
  </si>
  <si>
    <t>9490938397-C</t>
  </si>
  <si>
    <t>9498109066-B</t>
  </si>
  <si>
    <t>9498481630-B</t>
  </si>
  <si>
    <t>9499175538-B</t>
  </si>
  <si>
    <t>9499175538-C</t>
  </si>
  <si>
    <t>9500316584-B</t>
  </si>
  <si>
    <t>9506661496-B</t>
  </si>
  <si>
    <t>9506661496-C</t>
  </si>
  <si>
    <t>9508354785-B</t>
  </si>
  <si>
    <t>9508354785-C</t>
  </si>
  <si>
    <t>9511363765-B</t>
  </si>
  <si>
    <t>9511363765-C</t>
  </si>
  <si>
    <t>9514695288-B</t>
  </si>
  <si>
    <t>9575308953-B</t>
  </si>
  <si>
    <t>9575308953-C</t>
  </si>
  <si>
    <t>9575414124-B</t>
  </si>
  <si>
    <t>9575414124-C</t>
  </si>
  <si>
    <t>9581114387-B</t>
  </si>
  <si>
    <t>9582080066-B</t>
  </si>
  <si>
    <t>9583090338-B</t>
  </si>
  <si>
    <t>9584233846-B</t>
  </si>
  <si>
    <t>9584233846-C</t>
  </si>
  <si>
    <t>9584233846-D</t>
  </si>
  <si>
    <t>9591735197-B</t>
  </si>
  <si>
    <t>9596156357-B</t>
  </si>
  <si>
    <t>9596156357-C</t>
  </si>
  <si>
    <t>9596156357-D</t>
  </si>
  <si>
    <t>9600257084-B</t>
  </si>
  <si>
    <t>9600257084-C</t>
  </si>
  <si>
    <t>9604711243-B</t>
  </si>
  <si>
    <t>9610843881-B</t>
  </si>
  <si>
    <t>9615910560-B</t>
  </si>
  <si>
    <t>9615910560-C</t>
  </si>
  <si>
    <t>9618399886-B</t>
  </si>
  <si>
    <t xml:space="preserve">BC0461564       </t>
  </si>
  <si>
    <t xml:space="preserve">BC0462879       </t>
  </si>
  <si>
    <t xml:space="preserve">BC0487751       </t>
  </si>
  <si>
    <t xml:space="preserve">BC0489582       </t>
  </si>
  <si>
    <t>IDOIT</t>
  </si>
  <si>
    <t>Galls</t>
  </si>
  <si>
    <t>BC0478040</t>
  </si>
  <si>
    <t>BC0487984</t>
  </si>
  <si>
    <t>None this month</t>
  </si>
  <si>
    <t>Larry Kong</t>
  </si>
  <si>
    <r>
      <t>9495481674-</t>
    </r>
    <r>
      <rPr>
        <b/>
        <sz val="12"/>
        <color indexed="8"/>
        <rFont val="Calibri"/>
        <family val="2"/>
      </rPr>
      <t>B</t>
    </r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</si>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</sst>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entury Gothic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sz val="11"/>
      <name val="Calibri"/>
      <family val="2"/>
    </font>
    <font>
      <sz val="11"/>
      <color indexed="8"/>
      <name val="Verdana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2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2" fillId="0" borderId="0" xfId="0" applyFont="1" applyAlignment="1">
      <alignment horizontal="left" vertical="center" indent="1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14" fontId="64" fillId="0" borderId="11" xfId="45" applyNumberFormat="1" applyFont="1" applyFill="1" applyBorder="1" applyAlignment="1">
      <alignment horizontal="left" vertical="center" indent="1"/>
    </xf>
    <xf numFmtId="14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vertical="center"/>
    </xf>
    <xf numFmtId="44" fontId="64" fillId="0" borderId="11" xfId="45" applyFont="1" applyBorder="1" applyAlignment="1">
      <alignment horizontal="left" vertical="center"/>
    </xf>
    <xf numFmtId="44" fontId="64" fillId="0" borderId="11" xfId="45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left" indent="1"/>
    </xf>
    <xf numFmtId="0" fontId="65" fillId="0" borderId="0" xfId="0" applyFont="1" applyAlignment="1">
      <alignment/>
    </xf>
    <xf numFmtId="0" fontId="66" fillId="34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 wrapText="1"/>
    </xf>
    <xf numFmtId="44" fontId="61" fillId="0" borderId="0" xfId="45" applyFont="1" applyAlignment="1">
      <alignment horizontal="right"/>
    </xf>
    <xf numFmtId="0" fontId="68" fillId="0" borderId="0" xfId="0" applyFont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61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1" fontId="61" fillId="34" borderId="0" xfId="0" applyNumberFormat="1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wrapText="1"/>
    </xf>
    <xf numFmtId="0" fontId="61" fillId="33" borderId="15" xfId="0" applyFont="1" applyFill="1" applyBorder="1" applyAlignment="1">
      <alignment wrapText="1"/>
    </xf>
    <xf numFmtId="0" fontId="61" fillId="33" borderId="15" xfId="0" applyFont="1" applyFill="1" applyBorder="1" applyAlignment="1">
      <alignment horizontal="center" wrapText="1"/>
    </xf>
    <xf numFmtId="0" fontId="61" fillId="33" borderId="16" xfId="0" applyFont="1" applyFill="1" applyBorder="1" applyAlignment="1">
      <alignment wrapText="1"/>
    </xf>
    <xf numFmtId="0" fontId="68" fillId="0" borderId="0" xfId="0" applyFont="1" applyAlignment="1">
      <alignment/>
    </xf>
    <xf numFmtId="0" fontId="61" fillId="34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71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166" fontId="7" fillId="0" borderId="0" xfId="58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0" fillId="33" borderId="10" xfId="0" applyFont="1" applyFill="1" applyBorder="1" applyAlignment="1">
      <alignment horizontal="left" wrapText="1"/>
    </xf>
    <xf numFmtId="14" fontId="72" fillId="0" borderId="11" xfId="45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14" fontId="7" fillId="0" borderId="0" xfId="45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73" fillId="0" borderId="0" xfId="0" applyNumberFormat="1" applyFont="1" applyBorder="1" applyAlignment="1">
      <alignment horizontal="right" vertical="center"/>
    </xf>
    <xf numFmtId="44" fontId="7" fillId="0" borderId="0" xfId="0" applyNumberFormat="1" applyFont="1" applyFill="1" applyAlignment="1">
      <alignment/>
    </xf>
    <xf numFmtId="4" fontId="7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164" fontId="61" fillId="0" borderId="0" xfId="0" applyNumberFormat="1" applyFont="1" applyAlignment="1">
      <alignment/>
    </xf>
    <xf numFmtId="44" fontId="72" fillId="0" borderId="11" xfId="45" applyFont="1" applyBorder="1" applyAlignment="1">
      <alignment horizontal="center" vertical="center"/>
    </xf>
    <xf numFmtId="15" fontId="70" fillId="33" borderId="0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left" vertical="center" wrapText="1"/>
    </xf>
    <xf numFmtId="44" fontId="61" fillId="0" borderId="0" xfId="45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3" fillId="33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wrapText="1"/>
    </xf>
    <xf numFmtId="0" fontId="73" fillId="33" borderId="10" xfId="0" applyFont="1" applyFill="1" applyBorder="1" applyAlignment="1">
      <alignment/>
    </xf>
    <xf numFmtId="0" fontId="73" fillId="0" borderId="0" xfId="0" applyFont="1" applyAlignment="1">
      <alignment/>
    </xf>
    <xf numFmtId="0" fontId="74" fillId="33" borderId="0" xfId="0" applyFont="1" applyFill="1" applyAlignment="1">
      <alignment horizontal="left" vertical="center" indent="1"/>
    </xf>
    <xf numFmtId="0" fontId="74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wrapText="1"/>
    </xf>
    <xf numFmtId="0" fontId="73" fillId="33" borderId="0" xfId="0" applyFont="1" applyFill="1" applyAlignment="1">
      <alignment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wrapText="1"/>
    </xf>
    <xf numFmtId="0" fontId="73" fillId="0" borderId="0" xfId="0" applyFont="1" applyAlignment="1">
      <alignment horizontal="center" vertical="center"/>
    </xf>
    <xf numFmtId="0" fontId="76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5" fontId="77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44" fontId="7" fillId="0" borderId="0" xfId="45" applyFont="1" applyFill="1" applyBorder="1" applyAlignment="1">
      <alignment horizontal="left"/>
    </xf>
    <xf numFmtId="44" fontId="3" fillId="0" borderId="0" xfId="45" applyFont="1" applyBorder="1" applyAlignment="1">
      <alignment horizontal="left"/>
    </xf>
    <xf numFmtId="44" fontId="61" fillId="0" borderId="0" xfId="45" applyFont="1" applyBorder="1" applyAlignment="1">
      <alignment horizontal="left"/>
    </xf>
    <xf numFmtId="0" fontId="7" fillId="34" borderId="0" xfId="0" applyFont="1" applyFill="1" applyBorder="1" applyAlignment="1">
      <alignment/>
    </xf>
    <xf numFmtId="0" fontId="7" fillId="0" borderId="0" xfId="45" applyNumberFormat="1" applyFont="1" applyFill="1" applyBorder="1" applyAlignment="1">
      <alignment horizontal="left" vertical="center" wrapText="1"/>
    </xf>
    <xf numFmtId="0" fontId="3" fillId="0" borderId="0" xfId="45" applyNumberFormat="1" applyFont="1" applyAlignment="1">
      <alignment horizontal="left"/>
    </xf>
    <xf numFmtId="44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4" fontId="70" fillId="0" borderId="0" xfId="0" applyNumberFormat="1" applyFont="1" applyAlignment="1">
      <alignment/>
    </xf>
    <xf numFmtId="44" fontId="7" fillId="0" borderId="0" xfId="45" applyNumberFormat="1" applyFont="1" applyFill="1" applyBorder="1" applyAlignment="1">
      <alignment vertical="center"/>
    </xf>
    <xf numFmtId="44" fontId="7" fillId="0" borderId="0" xfId="45" applyNumberFormat="1" applyFont="1" applyFill="1" applyBorder="1" applyAlignment="1">
      <alignment horizontal="right" vertical="center" wrapText="1"/>
    </xf>
    <xf numFmtId="44" fontId="7" fillId="0" borderId="0" xfId="45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right" vertical="center"/>
    </xf>
    <xf numFmtId="44" fontId="9" fillId="0" borderId="0" xfId="0" applyNumberFormat="1" applyFont="1" applyFill="1" applyBorder="1" applyAlignment="1">
      <alignment horizontal="right" vertical="center"/>
    </xf>
    <xf numFmtId="44" fontId="3" fillId="0" borderId="0" xfId="0" applyNumberFormat="1" applyFont="1" applyFill="1" applyAlignment="1">
      <alignment/>
    </xf>
    <xf numFmtId="44" fontId="73" fillId="0" borderId="0" xfId="0" applyNumberFormat="1" applyFont="1" applyBorder="1" applyAlignment="1">
      <alignment wrapText="1"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7" fontId="7" fillId="0" borderId="0" xfId="45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49" fontId="73" fillId="0" borderId="0" xfId="0" applyNumberFormat="1" applyFont="1" applyFill="1" applyBorder="1" applyAlignment="1">
      <alignment horizontal="left"/>
    </xf>
    <xf numFmtId="44" fontId="3" fillId="0" borderId="0" xfId="45" applyFont="1" applyFill="1" applyBorder="1" applyAlignment="1">
      <alignment horizontal="left"/>
    </xf>
    <xf numFmtId="0" fontId="3" fillId="0" borderId="0" xfId="45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6" fontId="7" fillId="0" borderId="0" xfId="58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left" vertical="center"/>
    </xf>
    <xf numFmtId="44" fontId="7" fillId="0" borderId="0" xfId="45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left"/>
    </xf>
    <xf numFmtId="0" fontId="73" fillId="0" borderId="0" xfId="0" applyFont="1" applyFill="1" applyBorder="1" applyAlignment="1">
      <alignment horizontal="left"/>
    </xf>
    <xf numFmtId="44" fontId="73" fillId="0" borderId="0" xfId="45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4" fontId="0" fillId="0" borderId="0" xfId="45" applyNumberFormat="1" applyFont="1" applyFill="1" applyBorder="1" applyAlignment="1">
      <alignment horizontal="left" vertical="center"/>
    </xf>
    <xf numFmtId="0" fontId="76" fillId="0" borderId="0" xfId="0" applyFont="1" applyFill="1" applyAlignment="1">
      <alignment horizontal="left"/>
    </xf>
    <xf numFmtId="44" fontId="7" fillId="0" borderId="0" xfId="45" applyNumberFormat="1" applyFont="1" applyFill="1" applyBorder="1" applyAlignment="1">
      <alignment horizontal="left"/>
    </xf>
    <xf numFmtId="44" fontId="6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44" fontId="10" fillId="0" borderId="0" xfId="0" applyNumberFormat="1" applyFont="1" applyFill="1" applyAlignment="1">
      <alignment horizontal="left"/>
    </xf>
    <xf numFmtId="0" fontId="78" fillId="0" borderId="17" xfId="0" applyFont="1" applyBorder="1" applyAlignment="1">
      <alignment horizontal="center" wrapText="1"/>
    </xf>
    <xf numFmtId="0" fontId="79" fillId="33" borderId="10" xfId="0" applyFont="1" applyFill="1" applyBorder="1" applyAlignment="1">
      <alignment horizontal="left" indent="1"/>
    </xf>
    <xf numFmtId="14" fontId="2" fillId="34" borderId="14" xfId="0" applyNumberFormat="1" applyFont="1" applyFill="1" applyBorder="1" applyAlignment="1">
      <alignment horizontal="left" wrapText="1" indent="1"/>
    </xf>
    <xf numFmtId="165" fontId="2" fillId="34" borderId="15" xfId="0" applyNumberFormat="1" applyFont="1" applyFill="1" applyBorder="1" applyAlignment="1">
      <alignment horizontal="center" wrapText="1"/>
    </xf>
    <xf numFmtId="14" fontId="2" fillId="34" borderId="15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left" wrapText="1"/>
    </xf>
    <xf numFmtId="14" fontId="2" fillId="34" borderId="16" xfId="0" applyNumberFormat="1" applyFont="1" applyFill="1" applyBorder="1" applyAlignment="1">
      <alignment horizontal="center" wrapText="1"/>
    </xf>
    <xf numFmtId="0" fontId="73" fillId="34" borderId="0" xfId="0" applyFont="1" applyFill="1" applyBorder="1" applyAlignment="1">
      <alignment horizontal="center" wrapText="1"/>
    </xf>
    <xf numFmtId="0" fontId="3" fillId="34" borderId="0" xfId="45" applyNumberFormat="1" applyFont="1" applyFill="1" applyAlignment="1">
      <alignment horizontal="left"/>
    </xf>
    <xf numFmtId="0" fontId="3" fillId="34" borderId="0" xfId="0" applyFont="1" applyFill="1" applyAlignment="1">
      <alignment horizontal="left"/>
    </xf>
    <xf numFmtId="167" fontId="3" fillId="34" borderId="0" xfId="0" applyNumberFormat="1" applyFont="1" applyFill="1" applyAlignment="1">
      <alignment/>
    </xf>
    <xf numFmtId="167" fontId="7" fillId="34" borderId="0" xfId="0" applyNumberFormat="1" applyFont="1" applyFill="1" applyAlignment="1">
      <alignment/>
    </xf>
    <xf numFmtId="44" fontId="3" fillId="34" borderId="0" xfId="0" applyNumberFormat="1" applyFont="1" applyFill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14" fontId="9" fillId="34" borderId="16" xfId="0" applyNumberFormat="1" applyFont="1" applyFill="1" applyBorder="1" applyAlignment="1">
      <alignment horizontal="center" wrapText="1"/>
    </xf>
    <xf numFmtId="0" fontId="79" fillId="33" borderId="14" xfId="0" applyFont="1" applyFill="1" applyBorder="1" applyAlignment="1">
      <alignment horizontal="left" indent="1"/>
    </xf>
    <xf numFmtId="8" fontId="61" fillId="34" borderId="13" xfId="45" applyNumberFormat="1" applyFont="1" applyFill="1" applyBorder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/>
    </xf>
    <xf numFmtId="44" fontId="61" fillId="34" borderId="13" xfId="45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/>
    </xf>
    <xf numFmtId="0" fontId="70" fillId="34" borderId="0" xfId="0" applyFont="1" applyFill="1" applyAlignment="1">
      <alignment horizontal="center"/>
    </xf>
    <xf numFmtId="14" fontId="2" fillId="34" borderId="14" xfId="0" applyNumberFormat="1" applyFont="1" applyFill="1" applyBorder="1" applyAlignment="1">
      <alignment horizontal="center" wrapText="1"/>
    </xf>
    <xf numFmtId="0" fontId="69" fillId="34" borderId="16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center"/>
    </xf>
    <xf numFmtId="0" fontId="67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E27" sqref="E27"/>
    </sheetView>
  </sheetViews>
  <sheetFormatPr defaultColWidth="8.8515625" defaultRowHeight="15"/>
  <cols>
    <col min="1" max="1" width="34.8515625" style="27" bestFit="1" customWidth="1"/>
    <col min="2" max="2" width="12.2812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7.28125" style="16" bestFit="1" customWidth="1"/>
    <col min="9" max="9" width="20.140625" style="5" bestFit="1" customWidth="1"/>
    <col min="10" max="10" width="12.8515625" style="5" customWidth="1"/>
    <col min="11" max="11" width="12.00390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157" t="s">
        <v>49</v>
      </c>
      <c r="B1" s="1"/>
      <c r="C1" s="59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41</v>
      </c>
      <c r="B2" s="8" t="s">
        <v>26</v>
      </c>
      <c r="C2" s="77">
        <v>43404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184" t="s">
        <v>9</v>
      </c>
      <c r="B4" s="184"/>
      <c r="C4" s="184"/>
      <c r="D4" s="184"/>
      <c r="E4" s="184"/>
      <c r="F4" s="184"/>
    </row>
    <row r="5" spans="1:13" s="18" customFormat="1" ht="48" thickBot="1">
      <c r="A5" s="158" t="s">
        <v>14</v>
      </c>
      <c r="B5" s="159" t="s">
        <v>15</v>
      </c>
      <c r="C5" s="160" t="s">
        <v>16</v>
      </c>
      <c r="D5" s="160" t="s">
        <v>43</v>
      </c>
      <c r="E5" s="160" t="s">
        <v>27</v>
      </c>
      <c r="F5" s="161" t="s">
        <v>17</v>
      </c>
      <c r="G5" s="161" t="s">
        <v>18</v>
      </c>
      <c r="H5" s="162" t="s">
        <v>19</v>
      </c>
      <c r="I5" s="163" t="s">
        <v>20</v>
      </c>
      <c r="J5" s="163" t="s">
        <v>44</v>
      </c>
      <c r="K5" s="163" t="s">
        <v>22</v>
      </c>
      <c r="L5" s="163" t="s">
        <v>42</v>
      </c>
      <c r="M5" s="163" t="s">
        <v>25</v>
      </c>
    </row>
    <row r="6" spans="1:13" s="26" customFormat="1" ht="16.5" thickBot="1">
      <c r="A6" s="78" t="s">
        <v>99</v>
      </c>
      <c r="B6" s="78"/>
      <c r="C6" s="64"/>
      <c r="D6" s="71"/>
      <c r="E6" s="21"/>
      <c r="F6" s="22"/>
      <c r="G6" s="56"/>
      <c r="H6" s="81"/>
      <c r="I6" s="81"/>
      <c r="J6" s="71"/>
      <c r="K6" s="73"/>
      <c r="L6" s="20"/>
      <c r="M6" s="55"/>
    </row>
    <row r="7" spans="1:13" s="26" customFormat="1" ht="16.5" thickBot="1">
      <c r="A7" s="78"/>
      <c r="B7" s="78"/>
      <c r="C7" s="64"/>
      <c r="D7" s="71"/>
      <c r="E7" s="21"/>
      <c r="F7" s="22"/>
      <c r="G7" s="56"/>
      <c r="H7" s="81"/>
      <c r="I7" s="81"/>
      <c r="J7" s="71"/>
      <c r="K7" s="73"/>
      <c r="L7" s="20"/>
      <c r="M7" s="55"/>
    </row>
    <row r="8" spans="1:13" s="26" customFormat="1" ht="16.5" thickBot="1">
      <c r="A8" s="78"/>
      <c r="B8" s="79"/>
      <c r="C8" s="65"/>
      <c r="D8" s="71"/>
      <c r="E8" s="21"/>
      <c r="F8" s="22"/>
      <c r="G8" s="56"/>
      <c r="H8" s="83"/>
      <c r="I8" s="83"/>
      <c r="J8" s="71"/>
      <c r="K8" s="73"/>
      <c r="L8" s="20"/>
      <c r="M8" s="55"/>
    </row>
    <row r="9" spans="1:13" s="18" customFormat="1" ht="16.5" thickBot="1">
      <c r="A9" s="78"/>
      <c r="B9" s="79"/>
      <c r="C9" s="66"/>
      <c r="D9" s="71"/>
      <c r="E9" s="21"/>
      <c r="F9" s="22"/>
      <c r="G9" s="56"/>
      <c r="H9" s="83"/>
      <c r="I9" s="83"/>
      <c r="J9" s="71"/>
      <c r="K9" s="73"/>
      <c r="L9" s="20"/>
      <c r="M9" s="55"/>
    </row>
    <row r="10" spans="1:13" s="18" customFormat="1" ht="16.5" thickBot="1">
      <c r="A10" s="78"/>
      <c r="B10" s="82"/>
      <c r="C10" s="67"/>
      <c r="D10" s="71"/>
      <c r="E10" s="21"/>
      <c r="F10" s="22"/>
      <c r="G10" s="69"/>
      <c r="H10" s="80"/>
      <c r="I10" s="80"/>
      <c r="J10" s="71"/>
      <c r="K10" s="73"/>
      <c r="L10" s="20"/>
      <c r="M10" s="55"/>
    </row>
    <row r="11" spans="1:13" s="18" customFormat="1" ht="16.5" thickBot="1">
      <c r="A11" s="78"/>
      <c r="B11" s="82"/>
      <c r="C11" s="67"/>
      <c r="D11" s="71"/>
      <c r="E11" s="21"/>
      <c r="F11" s="22"/>
      <c r="G11" s="69"/>
      <c r="H11" s="80"/>
      <c r="I11" s="80"/>
      <c r="J11" s="71"/>
      <c r="K11" s="73"/>
      <c r="L11" s="20"/>
      <c r="M11" s="55"/>
    </row>
    <row r="12" spans="1:13" s="18" customFormat="1" ht="16.5" thickBot="1">
      <c r="A12" s="78"/>
      <c r="B12" s="82"/>
      <c r="C12" s="68"/>
      <c r="D12" s="71"/>
      <c r="E12" s="21"/>
      <c r="F12" s="22"/>
      <c r="G12" s="69"/>
      <c r="H12" s="80"/>
      <c r="I12" s="80"/>
      <c r="J12" s="71"/>
      <c r="K12" s="73"/>
      <c r="L12" s="20"/>
      <c r="M12" s="55"/>
    </row>
    <row r="13" spans="1:13" s="18" customFormat="1" ht="16.5" thickBot="1">
      <c r="A13" s="78"/>
      <c r="B13" s="82"/>
      <c r="C13" s="68"/>
      <c r="D13" s="71"/>
      <c r="E13" s="21"/>
      <c r="F13" s="22"/>
      <c r="G13" s="69"/>
      <c r="H13" s="80"/>
      <c r="I13" s="80"/>
      <c r="J13" s="71"/>
      <c r="K13" s="73"/>
      <c r="L13" s="20"/>
      <c r="M13" s="55"/>
    </row>
    <row r="14" spans="1:13" s="18" customFormat="1" ht="15.75" thickBot="1">
      <c r="A14" s="19"/>
      <c r="B14" s="21"/>
      <c r="C14" s="21"/>
      <c r="D14" s="21"/>
      <c r="E14" s="21"/>
      <c r="F14" s="22"/>
      <c r="G14" s="23"/>
      <c r="H14" s="24"/>
      <c r="I14" s="20"/>
      <c r="J14" s="20"/>
      <c r="K14" s="76">
        <f>SUM(K6:K13)</f>
        <v>0</v>
      </c>
      <c r="L14" s="20"/>
      <c r="M14" s="20"/>
    </row>
    <row r="15" spans="1:13" s="18" customFormat="1" ht="15.75" thickBot="1">
      <c r="A15" s="19"/>
      <c r="B15" s="21"/>
      <c r="C15" s="21"/>
      <c r="D15" s="21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21"/>
      <c r="D16" s="21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21"/>
      <c r="D17" s="21"/>
      <c r="E17" s="21"/>
      <c r="F17" s="22"/>
      <c r="G17" s="23"/>
      <c r="H17" s="24"/>
      <c r="I17" s="20"/>
      <c r="J17" s="20"/>
      <c r="K17" s="25"/>
      <c r="L17" s="20"/>
      <c r="M17" s="20"/>
    </row>
    <row r="18" spans="1:13" s="18" customFormat="1" ht="15.75" thickBot="1">
      <c r="A18" s="19"/>
      <c r="B18" s="21"/>
      <c r="C18" s="21"/>
      <c r="D18" s="21"/>
      <c r="E18" s="21"/>
      <c r="F18" s="22"/>
      <c r="G18" s="23"/>
      <c r="H18" s="24"/>
      <c r="I18" s="20"/>
      <c r="J18" s="20"/>
      <c r="K18" s="25"/>
      <c r="L18" s="20"/>
      <c r="M18" s="20"/>
    </row>
    <row r="19" spans="1:13" s="18" customFormat="1" ht="15.75" thickBot="1">
      <c r="A19" s="19"/>
      <c r="B19" s="21"/>
      <c r="C19" s="21"/>
      <c r="D19" s="21"/>
      <c r="E19" s="21"/>
      <c r="F19" s="22"/>
      <c r="G19" s="23"/>
      <c r="H19" s="24"/>
      <c r="I19" s="20"/>
      <c r="J19" s="20"/>
      <c r="K19" s="25"/>
      <c r="L19" s="20"/>
      <c r="M19" s="20"/>
    </row>
    <row r="20" spans="1:13" s="18" customFormat="1" ht="15.75" thickBot="1">
      <c r="A20" s="19"/>
      <c r="B20" s="21"/>
      <c r="C20" s="21"/>
      <c r="D20" s="21"/>
      <c r="E20" s="21"/>
      <c r="F20" s="22"/>
      <c r="G20" s="23"/>
      <c r="H20" s="24"/>
      <c r="I20" s="20"/>
      <c r="J20" s="20"/>
      <c r="K20" s="25"/>
      <c r="L20" s="20"/>
      <c r="M20" s="20"/>
    </row>
    <row r="21" spans="1:13" s="18" customFormat="1" ht="15.75" thickBot="1">
      <c r="A21" s="19"/>
      <c r="B21" s="21"/>
      <c r="C21" s="21"/>
      <c r="D21" s="21"/>
      <c r="E21" s="21"/>
      <c r="F21" s="22"/>
      <c r="G21" s="23"/>
      <c r="H21" s="24"/>
      <c r="I21" s="20"/>
      <c r="J21" s="20"/>
      <c r="K21" s="25"/>
      <c r="L21" s="20"/>
      <c r="M21" s="20"/>
    </row>
    <row r="22" spans="1:13" s="18" customFormat="1" ht="15.75" thickBot="1">
      <c r="A22" s="19"/>
      <c r="B22" s="21"/>
      <c r="C22" s="21"/>
      <c r="D22" s="21"/>
      <c r="E22" s="21"/>
      <c r="F22" s="22"/>
      <c r="G22" s="23"/>
      <c r="H22" s="24"/>
      <c r="I22" s="20"/>
      <c r="J22" s="20"/>
      <c r="K22" s="25"/>
      <c r="L22" s="20"/>
      <c r="M22" s="20"/>
    </row>
    <row r="23" spans="1:13" s="18" customFormat="1" ht="15.75" thickBot="1">
      <c r="A23" s="19"/>
      <c r="B23" s="21"/>
      <c r="C23" s="21"/>
      <c r="D23" s="21"/>
      <c r="E23" s="21"/>
      <c r="F23" s="22"/>
      <c r="G23" s="23"/>
      <c r="H23" s="24"/>
      <c r="I23" s="20"/>
      <c r="J23" s="20"/>
      <c r="K23" s="25"/>
      <c r="L23" s="20"/>
      <c r="M23" s="20"/>
    </row>
    <row r="24" spans="1:13" s="18" customFormat="1" ht="15.75" thickBot="1">
      <c r="A24" s="19"/>
      <c r="B24" s="21"/>
      <c r="C24" s="21"/>
      <c r="D24" s="21"/>
      <c r="E24" s="21"/>
      <c r="F24" s="22"/>
      <c r="G24" s="23"/>
      <c r="H24" s="24"/>
      <c r="I24" s="20"/>
      <c r="J24" s="20"/>
      <c r="K24" s="25"/>
      <c r="L24" s="20"/>
      <c r="M24" s="20"/>
    </row>
    <row r="25" spans="1:13" s="18" customFormat="1" ht="15.75" thickBot="1">
      <c r="A25" s="19"/>
      <c r="B25" s="21"/>
      <c r="C25" s="21"/>
      <c r="D25" s="21"/>
      <c r="E25" s="21"/>
      <c r="F25" s="22"/>
      <c r="G25" s="23"/>
      <c r="H25" s="24"/>
      <c r="I25" s="20"/>
      <c r="J25" s="20"/>
      <c r="K25" s="25"/>
      <c r="L25" s="20"/>
      <c r="M25" s="20"/>
    </row>
    <row r="26" spans="1:13" s="18" customFormat="1" ht="15.75" thickBot="1">
      <c r="A26" s="19"/>
      <c r="B26" s="21"/>
      <c r="C26" s="21"/>
      <c r="D26" s="21"/>
      <c r="E26" s="21"/>
      <c r="F26" s="22"/>
      <c r="G26" s="23"/>
      <c r="H26" s="24"/>
      <c r="I26" s="20"/>
      <c r="J26" s="20"/>
      <c r="K26" s="25"/>
      <c r="L26" s="20"/>
      <c r="M26" s="20"/>
    </row>
    <row r="27" spans="1:13" s="18" customFormat="1" ht="15.75" thickBot="1">
      <c r="A27" s="19"/>
      <c r="B27" s="21"/>
      <c r="C27" s="21"/>
      <c r="D27" s="21"/>
      <c r="E27" s="21"/>
      <c r="F27" s="22"/>
      <c r="G27" s="23"/>
      <c r="H27" s="24"/>
      <c r="I27" s="20"/>
      <c r="J27" s="20"/>
      <c r="K27" s="25"/>
      <c r="L27" s="20"/>
      <c r="M27" s="20"/>
    </row>
    <row r="28" spans="1:13" s="18" customFormat="1" ht="15.75" thickBot="1">
      <c r="A28" s="19"/>
      <c r="B28" s="21"/>
      <c r="C28" s="21"/>
      <c r="D28" s="21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21"/>
      <c r="D29" s="21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21"/>
      <c r="D30" s="21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21"/>
      <c r="D31" s="21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21"/>
      <c r="D32" s="21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21"/>
      <c r="D33" s="21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21"/>
      <c r="D34" s="21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21"/>
      <c r="D35" s="21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21"/>
      <c r="D36" s="21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21"/>
      <c r="D37" s="21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21"/>
      <c r="D38" s="21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21"/>
      <c r="D39" s="21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21"/>
      <c r="D40" s="21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21"/>
      <c r="D41" s="21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21"/>
      <c r="D42" s="21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21"/>
      <c r="D43" s="21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21"/>
      <c r="D44" s="21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21"/>
      <c r="D45" s="21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21"/>
      <c r="D46" s="21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21"/>
      <c r="D47" s="21"/>
      <c r="E47" s="21"/>
      <c r="F47" s="22"/>
      <c r="G47" s="23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21"/>
      <c r="D48" s="21"/>
      <c r="E48" s="21"/>
      <c r="F48" s="22"/>
      <c r="G48" s="23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21"/>
      <c r="D49" s="21"/>
      <c r="E49" s="21"/>
      <c r="F49" s="22"/>
      <c r="G49" s="23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21"/>
      <c r="D50" s="21"/>
      <c r="E50" s="21"/>
      <c r="F50" s="22"/>
      <c r="G50" s="23"/>
      <c r="H50" s="24"/>
      <c r="I50" s="20"/>
      <c r="J50" s="20"/>
      <c r="K50" s="25"/>
      <c r="L50" s="20"/>
      <c r="M50" s="20"/>
    </row>
    <row r="51" spans="1:13" ht="15.75" thickBot="1">
      <c r="A51" s="19"/>
      <c r="B51" s="21"/>
      <c r="C51" s="21"/>
      <c r="D51" s="21"/>
      <c r="E51" s="21"/>
      <c r="F51" s="22"/>
      <c r="G51" s="23"/>
      <c r="H51" s="24"/>
      <c r="I51" s="20"/>
      <c r="J51" s="20"/>
      <c r="K51" s="25"/>
      <c r="L51" s="20"/>
      <c r="M51" s="20"/>
    </row>
    <row r="52" spans="1:13" ht="15.75" thickBot="1">
      <c r="A52" s="19"/>
      <c r="B52" s="21"/>
      <c r="C52" s="21"/>
      <c r="D52" s="21"/>
      <c r="E52" s="21"/>
      <c r="F52" s="22"/>
      <c r="G52" s="23"/>
      <c r="H52" s="24"/>
      <c r="I52" s="20"/>
      <c r="J52" s="20"/>
      <c r="K52" s="25"/>
      <c r="L52" s="20"/>
      <c r="M52" s="20"/>
    </row>
    <row r="53" spans="1:13" ht="15.75" thickBot="1">
      <c r="A53" s="19"/>
      <c r="B53" s="21"/>
      <c r="C53" s="21"/>
      <c r="D53" s="21"/>
      <c r="E53" s="21"/>
      <c r="F53" s="22"/>
      <c r="G53" s="23"/>
      <c r="H53" s="24"/>
      <c r="I53" s="20"/>
      <c r="J53" s="20"/>
      <c r="K53" s="25"/>
      <c r="L53" s="20"/>
      <c r="M53" s="20"/>
    </row>
    <row r="54" spans="1:13" ht="15.75" thickBot="1">
      <c r="A54" s="19"/>
      <c r="B54" s="21"/>
      <c r="C54" s="21"/>
      <c r="D54" s="21"/>
      <c r="E54" s="21"/>
      <c r="F54" s="22"/>
      <c r="G54" s="23"/>
      <c r="H54" s="24"/>
      <c r="I54" s="20"/>
      <c r="J54" s="20"/>
      <c r="K54" s="25"/>
      <c r="L54" s="20"/>
      <c r="M54" s="20"/>
    </row>
    <row r="55" spans="1:13" ht="15.75" thickBot="1">
      <c r="A55" s="19"/>
      <c r="B55" s="21"/>
      <c r="C55" s="21"/>
      <c r="D55" s="21"/>
      <c r="E55" s="21"/>
      <c r="F55" s="22"/>
      <c r="G55" s="23"/>
      <c r="H55" s="24"/>
      <c r="I55" s="20"/>
      <c r="J55" s="20"/>
      <c r="K55" s="25"/>
      <c r="L55" s="20"/>
      <c r="M55" s="20"/>
    </row>
    <row r="56" spans="1:13" ht="15.75" thickBot="1">
      <c r="A56" s="19"/>
      <c r="B56" s="21"/>
      <c r="C56" s="21"/>
      <c r="D56" s="21"/>
      <c r="E56" s="21"/>
      <c r="F56" s="22"/>
      <c r="G56" s="23"/>
      <c r="H56" s="24"/>
      <c r="I56" s="20"/>
      <c r="J56" s="20"/>
      <c r="K56" s="25"/>
      <c r="L56" s="20"/>
      <c r="M56" s="20"/>
    </row>
    <row r="57" spans="1:13" ht="15.75" thickBot="1">
      <c r="A57" s="19"/>
      <c r="B57" s="21"/>
      <c r="C57" s="21"/>
      <c r="D57" s="21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21"/>
      <c r="D58" s="21"/>
      <c r="E58" s="21"/>
      <c r="F58" s="22"/>
      <c r="G58" s="23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21"/>
      <c r="D59" s="21"/>
      <c r="E59" s="21"/>
      <c r="F59" s="22"/>
      <c r="G59" s="23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21"/>
      <c r="D60" s="21"/>
      <c r="E60" s="21"/>
      <c r="F60" s="22"/>
      <c r="G60" s="23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21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3" ht="15.75" thickBot="1">
      <c r="A62" s="19"/>
      <c r="B62" s="21"/>
      <c r="C62" s="21"/>
      <c r="D62" s="21"/>
      <c r="E62" s="21"/>
      <c r="F62" s="22"/>
      <c r="G62" s="23"/>
      <c r="H62" s="24"/>
      <c r="I62" s="20"/>
      <c r="J62" s="20"/>
      <c r="K62" s="25"/>
      <c r="L62" s="20"/>
      <c r="M62" s="20"/>
    </row>
    <row r="63" spans="1:13" ht="15.75" thickBot="1">
      <c r="A63" s="19"/>
      <c r="B63" s="21"/>
      <c r="C63" s="21"/>
      <c r="D63" s="21"/>
      <c r="E63" s="21"/>
      <c r="F63" s="22"/>
      <c r="G63" s="23"/>
      <c r="H63" s="24"/>
      <c r="I63" s="20"/>
      <c r="J63" s="20"/>
      <c r="K63" s="25"/>
      <c r="L63" s="20"/>
      <c r="M63" s="20"/>
    </row>
    <row r="64" spans="1:13" ht="15.75" thickBot="1">
      <c r="A64" s="19"/>
      <c r="B64" s="21"/>
      <c r="C64" s="21"/>
      <c r="D64" s="21"/>
      <c r="E64" s="21"/>
      <c r="F64" s="22"/>
      <c r="G64" s="23"/>
      <c r="H64" s="24"/>
      <c r="I64" s="20"/>
      <c r="J64" s="20"/>
      <c r="K64" s="25"/>
      <c r="L64" s="20"/>
      <c r="M64" s="20"/>
    </row>
    <row r="65" spans="1:13" ht="15.75" thickBot="1">
      <c r="A65" s="19"/>
      <c r="B65" s="21"/>
      <c r="C65" s="21"/>
      <c r="D65" s="21"/>
      <c r="E65" s="21"/>
      <c r="F65" s="22"/>
      <c r="G65" s="23"/>
      <c r="H65" s="24"/>
      <c r="I65" s="20"/>
      <c r="J65" s="20"/>
      <c r="K65" s="25"/>
      <c r="L65" s="20"/>
      <c r="M65" s="20"/>
    </row>
    <row r="66" spans="1:13" ht="15.75" thickBot="1">
      <c r="A66" s="19"/>
      <c r="B66" s="21"/>
      <c r="C66" s="21"/>
      <c r="D66" s="21"/>
      <c r="E66" s="21"/>
      <c r="F66" s="22"/>
      <c r="G66" s="23"/>
      <c r="H66" s="24"/>
      <c r="I66" s="20"/>
      <c r="J66" s="20"/>
      <c r="K66" s="25"/>
      <c r="L66" s="20"/>
      <c r="M66" s="20"/>
    </row>
    <row r="67" spans="1:13" ht="15.75" thickBot="1">
      <c r="A67" s="19"/>
      <c r="B67" s="21"/>
      <c r="C67" s="21"/>
      <c r="D67" s="21"/>
      <c r="E67" s="21"/>
      <c r="F67" s="22"/>
      <c r="G67" s="23"/>
      <c r="H67" s="24"/>
      <c r="I67" s="20"/>
      <c r="J67" s="20"/>
      <c r="K67" s="25"/>
      <c r="L67" s="20"/>
      <c r="M67" s="20"/>
    </row>
    <row r="68" spans="1:13" ht="15.75" thickBot="1">
      <c r="A68" s="19"/>
      <c r="B68" s="21"/>
      <c r="C68" s="21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21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21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21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21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21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21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21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21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21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21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21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21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21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21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21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21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21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21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21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21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21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21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21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21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21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21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21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21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21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21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21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21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21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21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21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21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21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21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21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21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21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21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21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21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21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21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21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21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21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21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21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21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21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21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21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21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21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21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21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21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21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21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21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21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21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21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21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21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21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21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21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21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21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21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21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21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21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21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21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21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21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21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21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21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21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21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21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21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21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21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21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21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21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  <row r="162" spans="1:13" ht="15.75" thickBot="1">
      <c r="A162" s="19"/>
      <c r="B162" s="21"/>
      <c r="C162" s="21"/>
      <c r="D162" s="21"/>
      <c r="E162" s="21"/>
      <c r="F162" s="22"/>
      <c r="G162" s="23"/>
      <c r="H162" s="24"/>
      <c r="I162" s="20"/>
      <c r="J162" s="20"/>
      <c r="K162" s="25"/>
      <c r="L162" s="20"/>
      <c r="M162" s="20"/>
    </row>
    <row r="163" spans="1:13" ht="15.75" thickBot="1">
      <c r="A163" s="19"/>
      <c r="B163" s="21"/>
      <c r="C163" s="21"/>
      <c r="D163" s="21"/>
      <c r="E163" s="21"/>
      <c r="F163" s="22"/>
      <c r="G163" s="23"/>
      <c r="H163" s="24"/>
      <c r="I163" s="20"/>
      <c r="J163" s="20"/>
      <c r="K163" s="25"/>
      <c r="L163" s="20"/>
      <c r="M163" s="20"/>
    </row>
    <row r="164" spans="1:13" ht="15.75" thickBot="1">
      <c r="A164" s="19"/>
      <c r="B164" s="21"/>
      <c r="C164" s="21"/>
      <c r="D164" s="21"/>
      <c r="E164" s="21"/>
      <c r="F164" s="22"/>
      <c r="G164" s="23"/>
      <c r="H164" s="24"/>
      <c r="I164" s="20"/>
      <c r="J164" s="20"/>
      <c r="K164" s="25"/>
      <c r="L164" s="20"/>
      <c r="M164" s="20"/>
    </row>
    <row r="165" spans="1:13" ht="15.75" thickBot="1">
      <c r="A165" s="19"/>
      <c r="B165" s="21"/>
      <c r="C165" s="21"/>
      <c r="D165" s="21"/>
      <c r="E165" s="21"/>
      <c r="F165" s="22"/>
      <c r="G165" s="23"/>
      <c r="H165" s="24"/>
      <c r="I165" s="20"/>
      <c r="J165" s="20"/>
      <c r="K165" s="25"/>
      <c r="L165" s="20"/>
      <c r="M165" s="20"/>
    </row>
    <row r="166" spans="1:13" ht="15.75" thickBot="1">
      <c r="A166" s="19"/>
      <c r="B166" s="21"/>
      <c r="C166" s="21"/>
      <c r="D166" s="21"/>
      <c r="E166" s="21"/>
      <c r="F166" s="22"/>
      <c r="G166" s="23"/>
      <c r="H166" s="24"/>
      <c r="I166" s="20"/>
      <c r="J166" s="20"/>
      <c r="K166" s="25"/>
      <c r="L166" s="20"/>
      <c r="M166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3.421875" style="102" bestFit="1" customWidth="1"/>
    <col min="2" max="2" width="14.28125" style="101" bestFit="1" customWidth="1"/>
    <col min="3" max="3" width="17.7109375" style="101" bestFit="1" customWidth="1"/>
    <col min="4" max="4" width="17.00390625" style="101" customWidth="1"/>
    <col min="5" max="5" width="22.28125" style="102" customWidth="1"/>
    <col min="6" max="6" width="15.7109375" style="102" bestFit="1" customWidth="1"/>
    <col min="7" max="7" width="16.421875" style="102" customWidth="1"/>
    <col min="8" max="9" width="19.7109375" style="102" customWidth="1"/>
    <col min="10" max="10" width="12.57421875" style="93" bestFit="1" customWidth="1"/>
    <col min="11" max="16384" width="8.8515625" style="93" customWidth="1"/>
  </cols>
  <sheetData>
    <row r="1" spans="1:10" ht="32.25" customHeight="1">
      <c r="A1" s="157" t="s">
        <v>49</v>
      </c>
      <c r="B1" s="90"/>
      <c r="C1" s="90"/>
      <c r="D1" s="90"/>
      <c r="E1" s="91"/>
      <c r="F1" s="90"/>
      <c r="G1" s="91"/>
      <c r="H1" s="91"/>
      <c r="I1" s="91"/>
      <c r="J1" s="92"/>
    </row>
    <row r="2" spans="1:10" s="99" customFormat="1" ht="15.75">
      <c r="A2" s="94" t="s">
        <v>41</v>
      </c>
      <c r="B2" s="95"/>
      <c r="C2" s="96"/>
      <c r="D2" s="96"/>
      <c r="E2" s="186" t="str">
        <f>'Receivables Assigned'!B2</f>
        <v>DATE</v>
      </c>
      <c r="F2" s="186"/>
      <c r="G2" s="106">
        <f>'Receivables Assigned'!C2</f>
        <v>43404</v>
      </c>
      <c r="H2" s="97"/>
      <c r="I2" s="97"/>
      <c r="J2" s="98"/>
    </row>
    <row r="3" spans="1:10" s="103" customFormat="1" ht="15.75">
      <c r="A3" s="100"/>
      <c r="B3" s="101"/>
      <c r="C3" s="101"/>
      <c r="D3" s="101"/>
      <c r="E3" s="102"/>
      <c r="F3" s="102"/>
      <c r="G3" s="102"/>
      <c r="H3" s="102"/>
      <c r="I3" s="102"/>
      <c r="J3" s="93"/>
    </row>
    <row r="4" spans="1:256" s="103" customFormat="1" ht="27.75" customHeight="1" thickBot="1">
      <c r="A4" s="185" t="s">
        <v>0</v>
      </c>
      <c r="B4" s="185"/>
      <c r="C4" s="185"/>
      <c r="D4" s="185"/>
      <c r="E4" s="185"/>
      <c r="F4" s="185"/>
      <c r="G4" s="185"/>
      <c r="H4" s="185"/>
      <c r="I4" s="104"/>
      <c r="J4" s="99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s="103" customFormat="1" ht="48" thickBot="1">
      <c r="A5" s="170" t="s">
        <v>14</v>
      </c>
      <c r="B5" s="171" t="s">
        <v>15</v>
      </c>
      <c r="C5" s="171" t="s">
        <v>16</v>
      </c>
      <c r="D5" s="171" t="s">
        <v>27</v>
      </c>
      <c r="E5" s="171" t="s">
        <v>18</v>
      </c>
      <c r="F5" s="171" t="s">
        <v>44</v>
      </c>
      <c r="G5" s="171" t="s">
        <v>23</v>
      </c>
      <c r="H5" s="171" t="s">
        <v>24</v>
      </c>
      <c r="I5" s="171" t="s">
        <v>48</v>
      </c>
      <c r="J5" s="172" t="s">
        <v>25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10" ht="15.75">
      <c r="A6" s="62" t="s">
        <v>52</v>
      </c>
      <c r="B6" s="156">
        <v>800068665</v>
      </c>
      <c r="C6" s="51">
        <v>98417</v>
      </c>
      <c r="D6" s="156">
        <v>80009416002</v>
      </c>
      <c r="E6" s="56" t="s">
        <v>47</v>
      </c>
      <c r="F6" s="135">
        <v>42905</v>
      </c>
      <c r="G6" s="134">
        <v>43368</v>
      </c>
      <c r="H6" s="122">
        <v>2743.16</v>
      </c>
      <c r="I6" s="135">
        <v>43102</v>
      </c>
      <c r="J6" s="118" t="s">
        <v>38</v>
      </c>
    </row>
    <row r="7" spans="1:10" ht="15.75">
      <c r="A7" s="62" t="s">
        <v>52</v>
      </c>
      <c r="B7" s="156">
        <v>800068666</v>
      </c>
      <c r="C7" s="51">
        <v>98599</v>
      </c>
      <c r="D7" s="156">
        <v>80009416002</v>
      </c>
      <c r="E7" s="56" t="s">
        <v>47</v>
      </c>
      <c r="F7" s="135">
        <v>42801</v>
      </c>
      <c r="G7" s="134">
        <v>43368</v>
      </c>
      <c r="H7" s="122">
        <v>2743.16</v>
      </c>
      <c r="I7" s="132">
        <v>43131</v>
      </c>
      <c r="J7" s="118" t="s">
        <v>38</v>
      </c>
    </row>
    <row r="8" spans="1:10" ht="15.75">
      <c r="A8" s="62" t="s">
        <v>52</v>
      </c>
      <c r="B8" s="156">
        <v>800076852</v>
      </c>
      <c r="C8" s="115">
        <v>136826</v>
      </c>
      <c r="D8" s="156">
        <v>80009416002</v>
      </c>
      <c r="E8" s="108" t="s">
        <v>47</v>
      </c>
      <c r="F8" s="138">
        <v>43199</v>
      </c>
      <c r="G8" s="131">
        <v>43378</v>
      </c>
      <c r="H8" s="128">
        <v>2743.16</v>
      </c>
      <c r="I8" s="132">
        <v>43131</v>
      </c>
      <c r="J8" s="118" t="s">
        <v>38</v>
      </c>
    </row>
    <row r="9" spans="1:10" ht="15.75">
      <c r="A9" s="62" t="s">
        <v>52</v>
      </c>
      <c r="B9" s="156">
        <v>800076854</v>
      </c>
      <c r="C9" s="115">
        <v>143237</v>
      </c>
      <c r="D9" s="156">
        <v>80009416002</v>
      </c>
      <c r="E9" s="108" t="s">
        <v>47</v>
      </c>
      <c r="F9" s="138">
        <v>43223</v>
      </c>
      <c r="G9" s="131">
        <v>43378</v>
      </c>
      <c r="H9" s="128">
        <v>3428.95</v>
      </c>
      <c r="I9" s="132">
        <v>43131</v>
      </c>
      <c r="J9" s="118" t="s">
        <v>38</v>
      </c>
    </row>
    <row r="10" spans="1:10" ht="15.75">
      <c r="A10" s="57" t="s">
        <v>46</v>
      </c>
      <c r="B10" s="156">
        <v>800018722</v>
      </c>
      <c r="C10" s="51">
        <v>5882395</v>
      </c>
      <c r="E10" s="56" t="s">
        <v>47</v>
      </c>
      <c r="F10" s="135">
        <v>43039</v>
      </c>
      <c r="G10" s="134">
        <v>43377</v>
      </c>
      <c r="H10" s="122">
        <v>138.6</v>
      </c>
      <c r="I10" s="135">
        <v>43132</v>
      </c>
      <c r="J10" s="118" t="s">
        <v>38</v>
      </c>
    </row>
    <row r="11" spans="1:10" ht="15.75">
      <c r="A11" s="113" t="s">
        <v>46</v>
      </c>
      <c r="B11" s="156">
        <v>800107723</v>
      </c>
      <c r="C11" s="115">
        <v>3441707</v>
      </c>
      <c r="E11" s="108" t="s">
        <v>47</v>
      </c>
      <c r="F11" s="138">
        <v>43003</v>
      </c>
      <c r="G11" s="131">
        <v>43376</v>
      </c>
      <c r="H11" s="128">
        <v>717.6</v>
      </c>
      <c r="I11" s="135">
        <v>43132</v>
      </c>
      <c r="J11" s="118" t="s">
        <v>38</v>
      </c>
    </row>
    <row r="12" spans="1:10" ht="15.75">
      <c r="A12" s="113" t="s">
        <v>46</v>
      </c>
      <c r="B12" s="164"/>
      <c r="C12" s="165">
        <v>5895784</v>
      </c>
      <c r="D12" s="164"/>
      <c r="E12" s="166" t="s">
        <v>47</v>
      </c>
      <c r="F12" s="167">
        <v>43028</v>
      </c>
      <c r="G12" s="168">
        <v>43376</v>
      </c>
      <c r="H12" s="169">
        <v>747.5</v>
      </c>
      <c r="I12" s="135">
        <v>43167</v>
      </c>
      <c r="J12" s="118" t="s">
        <v>38</v>
      </c>
    </row>
    <row r="13" spans="1:10" ht="15.75">
      <c r="A13" s="113" t="s">
        <v>46</v>
      </c>
      <c r="B13" s="164"/>
      <c r="C13" s="165">
        <v>7845131</v>
      </c>
      <c r="D13" s="164"/>
      <c r="E13" s="166" t="s">
        <v>47</v>
      </c>
      <c r="F13" s="167">
        <v>43125</v>
      </c>
      <c r="G13" s="168">
        <v>43357</v>
      </c>
      <c r="H13" s="169">
        <v>239.2</v>
      </c>
      <c r="I13" s="135">
        <v>43167</v>
      </c>
      <c r="J13" s="118" t="s">
        <v>38</v>
      </c>
    </row>
    <row r="14" spans="1:10" ht="15.75">
      <c r="A14" s="113" t="s">
        <v>46</v>
      </c>
      <c r="B14" s="164"/>
      <c r="C14" s="165">
        <v>9283561</v>
      </c>
      <c r="D14" s="164"/>
      <c r="E14" s="166" t="s">
        <v>47</v>
      </c>
      <c r="F14" s="167">
        <v>43145</v>
      </c>
      <c r="G14" s="168">
        <v>43357</v>
      </c>
      <c r="H14" s="169">
        <v>478.4</v>
      </c>
      <c r="I14" s="132">
        <v>43194</v>
      </c>
      <c r="J14" s="118" t="s">
        <v>38</v>
      </c>
    </row>
    <row r="15" spans="1:10" ht="15.75">
      <c r="A15" s="113" t="s">
        <v>46</v>
      </c>
      <c r="B15" s="156">
        <v>800045835</v>
      </c>
      <c r="C15" s="115">
        <v>9601675</v>
      </c>
      <c r="E15" s="108" t="s">
        <v>47</v>
      </c>
      <c r="F15" s="138">
        <v>43201</v>
      </c>
      <c r="G15" s="131">
        <v>43390</v>
      </c>
      <c r="H15" s="128">
        <v>252.03</v>
      </c>
      <c r="I15" s="132">
        <v>43194</v>
      </c>
      <c r="J15" s="118" t="s">
        <v>38</v>
      </c>
    </row>
    <row r="16" spans="1:10" ht="15.75">
      <c r="A16" s="89" t="s">
        <v>96</v>
      </c>
      <c r="B16" s="156">
        <v>800110591</v>
      </c>
      <c r="C16" s="115">
        <v>7908439</v>
      </c>
      <c r="E16" s="108" t="s">
        <v>47</v>
      </c>
      <c r="F16" s="138">
        <v>42942</v>
      </c>
      <c r="G16" s="131">
        <v>43376</v>
      </c>
      <c r="H16" s="128">
        <v>1235.31</v>
      </c>
      <c r="I16" s="135">
        <v>43221</v>
      </c>
      <c r="J16" s="118" t="s">
        <v>38</v>
      </c>
    </row>
    <row r="17" spans="1:10" ht="15.75">
      <c r="A17" s="89" t="s">
        <v>96</v>
      </c>
      <c r="B17" s="156">
        <v>800110592</v>
      </c>
      <c r="C17" s="115">
        <v>7967175</v>
      </c>
      <c r="E17" s="108" t="s">
        <v>47</v>
      </c>
      <c r="F17" s="138">
        <v>42942</v>
      </c>
      <c r="G17" s="131">
        <v>43376</v>
      </c>
      <c r="H17" s="128">
        <v>367.18</v>
      </c>
      <c r="I17" s="135">
        <v>43221</v>
      </c>
      <c r="J17" s="118" t="s">
        <v>38</v>
      </c>
    </row>
    <row r="18" spans="1:10" ht="15.75">
      <c r="A18" s="89" t="s">
        <v>96</v>
      </c>
      <c r="B18" s="156">
        <v>800070090</v>
      </c>
      <c r="C18" s="115">
        <v>7967620</v>
      </c>
      <c r="E18" s="108" t="s">
        <v>47</v>
      </c>
      <c r="F18" s="138">
        <v>42948</v>
      </c>
      <c r="G18" s="131">
        <v>43357</v>
      </c>
      <c r="H18" s="128">
        <v>393</v>
      </c>
      <c r="I18" s="132">
        <v>43236</v>
      </c>
      <c r="J18" s="118" t="s">
        <v>38</v>
      </c>
    </row>
    <row r="19" spans="1:10" ht="15.75">
      <c r="A19" s="89" t="s">
        <v>96</v>
      </c>
      <c r="B19" s="156">
        <v>800070091</v>
      </c>
      <c r="C19" s="115">
        <v>7967621</v>
      </c>
      <c r="E19" s="108" t="s">
        <v>47</v>
      </c>
      <c r="F19" s="138">
        <v>42948</v>
      </c>
      <c r="G19" s="131">
        <v>43357</v>
      </c>
      <c r="H19" s="128">
        <v>393</v>
      </c>
      <c r="I19" s="132">
        <v>43236</v>
      </c>
      <c r="J19" s="118" t="s">
        <v>38</v>
      </c>
    </row>
    <row r="20" spans="1:10" ht="15.75">
      <c r="A20" s="89" t="s">
        <v>96</v>
      </c>
      <c r="B20" s="156">
        <v>800110593</v>
      </c>
      <c r="C20" s="115">
        <v>7975497</v>
      </c>
      <c r="E20" s="108" t="s">
        <v>47</v>
      </c>
      <c r="F20" s="138">
        <v>42962</v>
      </c>
      <c r="G20" s="131">
        <v>43376</v>
      </c>
      <c r="H20" s="128">
        <v>480.53</v>
      </c>
      <c r="I20" s="135">
        <v>43241</v>
      </c>
      <c r="J20" s="118" t="s">
        <v>38</v>
      </c>
    </row>
    <row r="21" spans="1:10" ht="15.75">
      <c r="A21" s="89" t="s">
        <v>96</v>
      </c>
      <c r="B21" s="156">
        <v>800110594</v>
      </c>
      <c r="C21" s="115">
        <v>7975498</v>
      </c>
      <c r="E21" s="108" t="s">
        <v>47</v>
      </c>
      <c r="F21" s="138">
        <v>42962</v>
      </c>
      <c r="G21" s="131">
        <v>43376</v>
      </c>
      <c r="H21" s="128">
        <v>329.63</v>
      </c>
      <c r="I21" s="135">
        <v>43241</v>
      </c>
      <c r="J21" s="118" t="s">
        <v>38</v>
      </c>
    </row>
    <row r="22" spans="1:10" ht="15.75">
      <c r="A22" s="89" t="s">
        <v>96</v>
      </c>
      <c r="B22" s="156">
        <v>800110595</v>
      </c>
      <c r="C22" s="115">
        <v>7975499</v>
      </c>
      <c r="E22" s="108" t="s">
        <v>47</v>
      </c>
      <c r="F22" s="138">
        <v>42962</v>
      </c>
      <c r="G22" s="131">
        <v>43376</v>
      </c>
      <c r="H22" s="128">
        <v>480.53</v>
      </c>
      <c r="I22" s="135">
        <v>43241</v>
      </c>
      <c r="J22" s="118" t="s">
        <v>38</v>
      </c>
    </row>
    <row r="23" spans="1:10" ht="15.75">
      <c r="A23" s="89" t="s">
        <v>96</v>
      </c>
      <c r="B23" s="156">
        <v>800110596</v>
      </c>
      <c r="C23" s="115">
        <v>7975500</v>
      </c>
      <c r="E23" s="108" t="s">
        <v>47</v>
      </c>
      <c r="F23" s="138">
        <v>42962</v>
      </c>
      <c r="G23" s="131">
        <v>43376</v>
      </c>
      <c r="H23" s="128">
        <v>480.53</v>
      </c>
      <c r="I23" s="135">
        <v>43241</v>
      </c>
      <c r="J23" s="118" t="s">
        <v>38</v>
      </c>
    </row>
    <row r="24" spans="1:10" ht="15.75">
      <c r="A24" s="89" t="s">
        <v>96</v>
      </c>
      <c r="B24" s="156">
        <v>800110597</v>
      </c>
      <c r="C24" s="115">
        <v>7975501</v>
      </c>
      <c r="E24" s="108" t="s">
        <v>47</v>
      </c>
      <c r="F24" s="138">
        <v>42962</v>
      </c>
      <c r="G24" s="131">
        <v>43376</v>
      </c>
      <c r="H24" s="128">
        <v>480.53</v>
      </c>
      <c r="I24" s="135">
        <v>43241</v>
      </c>
      <c r="J24" s="118" t="s">
        <v>38</v>
      </c>
    </row>
    <row r="25" spans="1:10" ht="15.75">
      <c r="A25" s="89" t="s">
        <v>96</v>
      </c>
      <c r="B25" s="156">
        <v>800110598</v>
      </c>
      <c r="C25" s="115">
        <v>7975502</v>
      </c>
      <c r="E25" s="108" t="s">
        <v>47</v>
      </c>
      <c r="F25" s="138">
        <v>42962</v>
      </c>
      <c r="G25" s="131">
        <v>43376</v>
      </c>
      <c r="H25" s="128">
        <v>480.53</v>
      </c>
      <c r="I25" s="135">
        <v>43241</v>
      </c>
      <c r="J25" s="118" t="s">
        <v>38</v>
      </c>
    </row>
    <row r="26" spans="1:10" ht="15.75">
      <c r="A26" s="89" t="s">
        <v>96</v>
      </c>
      <c r="B26" s="156">
        <v>800070092</v>
      </c>
      <c r="C26" s="115">
        <v>7975667</v>
      </c>
      <c r="E26" s="108" t="s">
        <v>47</v>
      </c>
      <c r="F26" s="138">
        <v>42949</v>
      </c>
      <c r="G26" s="131">
        <v>43357</v>
      </c>
      <c r="H26" s="128">
        <v>509.5</v>
      </c>
      <c r="I26" s="135">
        <v>43241</v>
      </c>
      <c r="J26" s="118" t="s">
        <v>38</v>
      </c>
    </row>
    <row r="27" spans="1:10" ht="15.75">
      <c r="A27" s="89" t="s">
        <v>96</v>
      </c>
      <c r="B27" s="156">
        <v>800070093</v>
      </c>
      <c r="C27" s="115">
        <v>7975776</v>
      </c>
      <c r="E27" s="108" t="s">
        <v>47</v>
      </c>
      <c r="F27" s="138">
        <v>42948</v>
      </c>
      <c r="G27" s="131">
        <v>43357</v>
      </c>
      <c r="H27" s="128">
        <v>393</v>
      </c>
      <c r="I27" s="135">
        <v>43241</v>
      </c>
      <c r="J27" s="118" t="s">
        <v>38</v>
      </c>
    </row>
    <row r="28" spans="1:10" ht="15.75">
      <c r="A28" s="89" t="s">
        <v>96</v>
      </c>
      <c r="B28" s="156">
        <v>800110599</v>
      </c>
      <c r="C28" s="115">
        <v>7983052</v>
      </c>
      <c r="E28" s="108" t="s">
        <v>47</v>
      </c>
      <c r="F28" s="138">
        <v>42962</v>
      </c>
      <c r="G28" s="131">
        <v>43376</v>
      </c>
      <c r="H28" s="128">
        <v>367.18</v>
      </c>
      <c r="I28" s="135">
        <v>43241</v>
      </c>
      <c r="J28" s="118" t="s">
        <v>38</v>
      </c>
    </row>
    <row r="29" spans="1:10" ht="15.75">
      <c r="A29" s="89" t="s">
        <v>96</v>
      </c>
      <c r="B29" s="156">
        <v>800110600</v>
      </c>
      <c r="C29" s="115">
        <v>7983053</v>
      </c>
      <c r="E29" s="108" t="s">
        <v>47</v>
      </c>
      <c r="F29" s="138">
        <v>42962</v>
      </c>
      <c r="G29" s="131">
        <v>43376</v>
      </c>
      <c r="H29" s="128">
        <v>480.53</v>
      </c>
      <c r="I29" s="135">
        <v>43241</v>
      </c>
      <c r="J29" s="118" t="s">
        <v>38</v>
      </c>
    </row>
    <row r="30" spans="1:10" ht="15.75">
      <c r="A30" s="89" t="s">
        <v>96</v>
      </c>
      <c r="B30" s="156">
        <v>800070094</v>
      </c>
      <c r="C30" s="115">
        <v>7983443</v>
      </c>
      <c r="E30" s="108" t="s">
        <v>47</v>
      </c>
      <c r="F30" s="138">
        <v>42951</v>
      </c>
      <c r="G30" s="131">
        <v>43357</v>
      </c>
      <c r="H30" s="128">
        <v>393</v>
      </c>
      <c r="I30" s="135">
        <v>43241</v>
      </c>
      <c r="J30" s="118" t="s">
        <v>38</v>
      </c>
    </row>
    <row r="31" spans="1:10" ht="15.75">
      <c r="A31" s="89" t="s">
        <v>96</v>
      </c>
      <c r="B31" s="156">
        <v>800070095</v>
      </c>
      <c r="C31" s="115">
        <v>7983444</v>
      </c>
      <c r="E31" s="108" t="s">
        <v>47</v>
      </c>
      <c r="F31" s="138">
        <v>42951</v>
      </c>
      <c r="G31" s="131">
        <v>43357</v>
      </c>
      <c r="H31" s="128">
        <v>393</v>
      </c>
      <c r="I31" s="135">
        <v>43241</v>
      </c>
      <c r="J31" s="118" t="s">
        <v>38</v>
      </c>
    </row>
    <row r="32" spans="1:10" ht="15.75">
      <c r="A32" s="89" t="s">
        <v>96</v>
      </c>
      <c r="B32" s="156">
        <v>800070096</v>
      </c>
      <c r="C32" s="115">
        <v>7983445</v>
      </c>
      <c r="E32" s="108" t="s">
        <v>47</v>
      </c>
      <c r="F32" s="138">
        <v>42951</v>
      </c>
      <c r="G32" s="131">
        <v>43357</v>
      </c>
      <c r="H32" s="128">
        <v>393</v>
      </c>
      <c r="I32" s="135">
        <v>43241</v>
      </c>
      <c r="J32" s="118" t="s">
        <v>38</v>
      </c>
    </row>
    <row r="33" spans="1:10" ht="15.75">
      <c r="A33" s="89" t="s">
        <v>96</v>
      </c>
      <c r="B33" s="156">
        <v>800070097</v>
      </c>
      <c r="C33" s="115">
        <v>7983446</v>
      </c>
      <c r="E33" s="108" t="s">
        <v>47</v>
      </c>
      <c r="F33" s="138">
        <v>42951</v>
      </c>
      <c r="G33" s="131">
        <v>43357</v>
      </c>
      <c r="H33" s="128">
        <v>393</v>
      </c>
      <c r="I33" s="135">
        <v>43241</v>
      </c>
      <c r="J33" s="118" t="s">
        <v>38</v>
      </c>
    </row>
    <row r="34" spans="1:10" ht="15.75">
      <c r="A34" s="89" t="s">
        <v>96</v>
      </c>
      <c r="B34" s="156">
        <v>800070098</v>
      </c>
      <c r="C34" s="115">
        <v>7983447</v>
      </c>
      <c r="E34" s="108" t="s">
        <v>47</v>
      </c>
      <c r="F34" s="138">
        <v>42951</v>
      </c>
      <c r="G34" s="131">
        <v>43357</v>
      </c>
      <c r="H34" s="128">
        <v>393</v>
      </c>
      <c r="I34" s="135">
        <v>43241</v>
      </c>
      <c r="J34" s="118" t="s">
        <v>38</v>
      </c>
    </row>
    <row r="35" spans="1:10" ht="15.75">
      <c r="A35" s="89" t="s">
        <v>96</v>
      </c>
      <c r="B35" s="156">
        <v>800070099</v>
      </c>
      <c r="C35" s="115">
        <v>7990980</v>
      </c>
      <c r="E35" s="108" t="s">
        <v>47</v>
      </c>
      <c r="F35" s="138">
        <v>42951</v>
      </c>
      <c r="G35" s="131">
        <v>43357</v>
      </c>
      <c r="H35" s="128">
        <v>283</v>
      </c>
      <c r="I35" s="135">
        <v>43242</v>
      </c>
      <c r="J35" s="118" t="s">
        <v>38</v>
      </c>
    </row>
    <row r="36" spans="1:10" ht="15.75">
      <c r="A36" s="89" t="s">
        <v>96</v>
      </c>
      <c r="B36" s="156">
        <v>800070100</v>
      </c>
      <c r="C36" s="115">
        <v>7994346</v>
      </c>
      <c r="E36" s="108" t="s">
        <v>47</v>
      </c>
      <c r="F36" s="138">
        <v>42954</v>
      </c>
      <c r="G36" s="131">
        <v>43357</v>
      </c>
      <c r="H36" s="128">
        <v>393</v>
      </c>
      <c r="I36" s="135">
        <v>43242</v>
      </c>
      <c r="J36" s="118" t="s">
        <v>38</v>
      </c>
    </row>
    <row r="37" spans="1:10" ht="15.75">
      <c r="A37" s="89" t="s">
        <v>96</v>
      </c>
      <c r="B37" s="156">
        <v>800070101</v>
      </c>
      <c r="C37" s="115">
        <v>7994347</v>
      </c>
      <c r="E37" s="108" t="s">
        <v>47</v>
      </c>
      <c r="F37" s="138">
        <v>42954</v>
      </c>
      <c r="G37" s="131">
        <v>43357</v>
      </c>
      <c r="H37" s="128">
        <v>393</v>
      </c>
      <c r="I37" s="135">
        <v>43241</v>
      </c>
      <c r="J37" s="118" t="s">
        <v>38</v>
      </c>
    </row>
    <row r="38" spans="1:10" ht="15.75">
      <c r="A38" s="89" t="s">
        <v>96</v>
      </c>
      <c r="B38" s="156">
        <v>800070102</v>
      </c>
      <c r="C38" s="115">
        <v>7995365</v>
      </c>
      <c r="E38" s="108" t="s">
        <v>47</v>
      </c>
      <c r="F38" s="138">
        <v>42955</v>
      </c>
      <c r="G38" s="131">
        <v>43357</v>
      </c>
      <c r="H38" s="128">
        <v>457.75</v>
      </c>
      <c r="I38" s="135">
        <v>43242</v>
      </c>
      <c r="J38" s="118" t="s">
        <v>38</v>
      </c>
    </row>
    <row r="39" spans="1:10" ht="15.75">
      <c r="A39" s="89" t="s">
        <v>96</v>
      </c>
      <c r="B39" s="156">
        <v>800070103</v>
      </c>
      <c r="C39" s="115">
        <v>7995366</v>
      </c>
      <c r="E39" s="108" t="s">
        <v>47</v>
      </c>
      <c r="F39" s="138">
        <v>42955</v>
      </c>
      <c r="G39" s="131">
        <v>43357</v>
      </c>
      <c r="H39" s="128">
        <v>457.75</v>
      </c>
      <c r="I39" s="135">
        <v>43241</v>
      </c>
      <c r="J39" s="118" t="s">
        <v>38</v>
      </c>
    </row>
    <row r="40" spans="1:10" ht="15.75">
      <c r="A40" s="89" t="s">
        <v>96</v>
      </c>
      <c r="B40" s="156">
        <v>800070104</v>
      </c>
      <c r="C40" s="115">
        <v>7995367</v>
      </c>
      <c r="E40" s="108" t="s">
        <v>47</v>
      </c>
      <c r="F40" s="138">
        <v>42955</v>
      </c>
      <c r="G40" s="131">
        <v>43357</v>
      </c>
      <c r="H40" s="128">
        <v>457.75</v>
      </c>
      <c r="I40" s="135">
        <v>43242</v>
      </c>
      <c r="J40" s="118" t="s">
        <v>38</v>
      </c>
    </row>
    <row r="41" spans="1:10" ht="15.75">
      <c r="A41" s="89" t="s">
        <v>96</v>
      </c>
      <c r="B41" s="156">
        <v>800070105</v>
      </c>
      <c r="C41" s="115">
        <v>7995368</v>
      </c>
      <c r="E41" s="108" t="s">
        <v>47</v>
      </c>
      <c r="F41" s="138">
        <v>42955</v>
      </c>
      <c r="G41" s="131">
        <v>43357</v>
      </c>
      <c r="H41" s="128">
        <v>400.25</v>
      </c>
      <c r="I41" s="135">
        <v>43241</v>
      </c>
      <c r="J41" s="118" t="s">
        <v>38</v>
      </c>
    </row>
    <row r="42" spans="1:10" ht="15.75">
      <c r="A42" s="89" t="s">
        <v>96</v>
      </c>
      <c r="B42" s="156">
        <v>800070172</v>
      </c>
      <c r="C42" s="115">
        <v>7995385</v>
      </c>
      <c r="E42" s="108" t="s">
        <v>47</v>
      </c>
      <c r="F42" s="138">
        <v>42957</v>
      </c>
      <c r="G42" s="131">
        <v>43357</v>
      </c>
      <c r="H42" s="128">
        <v>457.75</v>
      </c>
      <c r="I42" s="135">
        <v>43241</v>
      </c>
      <c r="J42" s="118" t="s">
        <v>38</v>
      </c>
    </row>
    <row r="43" spans="1:10" ht="15.75">
      <c r="A43" s="89" t="s">
        <v>96</v>
      </c>
      <c r="B43" s="156">
        <v>800070173</v>
      </c>
      <c r="C43" s="115">
        <v>7995386</v>
      </c>
      <c r="E43" s="108" t="s">
        <v>47</v>
      </c>
      <c r="F43" s="138">
        <v>42954</v>
      </c>
      <c r="G43" s="131">
        <v>43357</v>
      </c>
      <c r="H43" s="128">
        <v>457.75</v>
      </c>
      <c r="I43" s="135">
        <v>43242</v>
      </c>
      <c r="J43" s="118" t="s">
        <v>38</v>
      </c>
    </row>
    <row r="44" spans="1:10" ht="15.75">
      <c r="A44" s="89" t="s">
        <v>96</v>
      </c>
      <c r="B44" s="156">
        <v>800070174</v>
      </c>
      <c r="C44" s="115">
        <v>7995387</v>
      </c>
      <c r="E44" s="108" t="s">
        <v>47</v>
      </c>
      <c r="F44" s="138">
        <v>42957</v>
      </c>
      <c r="G44" s="131">
        <v>43357</v>
      </c>
      <c r="H44" s="128">
        <v>457.75</v>
      </c>
      <c r="I44" s="135">
        <v>43241</v>
      </c>
      <c r="J44" s="118" t="s">
        <v>38</v>
      </c>
    </row>
    <row r="45" spans="1:10" ht="15.75">
      <c r="A45" s="89" t="s">
        <v>96</v>
      </c>
      <c r="B45" s="156">
        <v>800070175</v>
      </c>
      <c r="C45" s="115">
        <v>7995388</v>
      </c>
      <c r="E45" s="108" t="s">
        <v>47</v>
      </c>
      <c r="F45" s="138">
        <v>42957</v>
      </c>
      <c r="G45" s="131">
        <v>43357</v>
      </c>
      <c r="H45" s="128">
        <v>457.75</v>
      </c>
      <c r="I45" s="135">
        <v>43241</v>
      </c>
      <c r="J45" s="118" t="s">
        <v>38</v>
      </c>
    </row>
    <row r="46" spans="1:10" ht="15.75">
      <c r="A46" s="89" t="s">
        <v>96</v>
      </c>
      <c r="B46" s="156">
        <v>800070176</v>
      </c>
      <c r="C46" s="115">
        <v>7995389</v>
      </c>
      <c r="E46" s="108" t="s">
        <v>47</v>
      </c>
      <c r="F46" s="138">
        <v>42957</v>
      </c>
      <c r="G46" s="131">
        <v>43357</v>
      </c>
      <c r="H46" s="128">
        <v>457.75</v>
      </c>
      <c r="I46" s="135">
        <v>43241</v>
      </c>
      <c r="J46" s="118" t="s">
        <v>38</v>
      </c>
    </row>
    <row r="47" spans="1:10" ht="15.75">
      <c r="A47" s="89" t="s">
        <v>96</v>
      </c>
      <c r="B47" s="156">
        <v>800070177</v>
      </c>
      <c r="C47" s="115">
        <v>7995390</v>
      </c>
      <c r="E47" s="108" t="s">
        <v>47</v>
      </c>
      <c r="F47" s="138">
        <v>42957</v>
      </c>
      <c r="G47" s="131">
        <v>43357</v>
      </c>
      <c r="H47" s="128">
        <v>457.75</v>
      </c>
      <c r="I47" s="135">
        <v>43241</v>
      </c>
      <c r="J47" s="118" t="s">
        <v>38</v>
      </c>
    </row>
    <row r="48" spans="1:10" ht="15.75">
      <c r="A48" s="89" t="s">
        <v>96</v>
      </c>
      <c r="B48" s="156">
        <v>800070178</v>
      </c>
      <c r="C48" s="115">
        <v>7995391</v>
      </c>
      <c r="E48" s="108" t="s">
        <v>47</v>
      </c>
      <c r="F48" s="138">
        <v>42957</v>
      </c>
      <c r="G48" s="131">
        <v>43357</v>
      </c>
      <c r="H48" s="128">
        <v>457.75</v>
      </c>
      <c r="I48" s="135">
        <v>43241</v>
      </c>
      <c r="J48" s="118" t="s">
        <v>38</v>
      </c>
    </row>
    <row r="49" spans="1:10" ht="15.75">
      <c r="A49" s="89" t="s">
        <v>96</v>
      </c>
      <c r="B49" s="156">
        <v>800070179</v>
      </c>
      <c r="C49" s="115">
        <v>7995392</v>
      </c>
      <c r="E49" s="108" t="s">
        <v>47</v>
      </c>
      <c r="F49" s="138">
        <v>42957</v>
      </c>
      <c r="G49" s="131">
        <v>43357</v>
      </c>
      <c r="H49" s="128">
        <v>349.75</v>
      </c>
      <c r="I49" s="135">
        <v>43241</v>
      </c>
      <c r="J49" s="118" t="s">
        <v>38</v>
      </c>
    </row>
    <row r="50" spans="1:10" ht="15.75">
      <c r="A50" s="89" t="s">
        <v>96</v>
      </c>
      <c r="B50" s="156">
        <v>800070180</v>
      </c>
      <c r="C50" s="115">
        <v>7995393</v>
      </c>
      <c r="E50" s="108" t="s">
        <v>47</v>
      </c>
      <c r="F50" s="138">
        <v>42957</v>
      </c>
      <c r="G50" s="131">
        <v>43357</v>
      </c>
      <c r="H50" s="128">
        <v>457.75</v>
      </c>
      <c r="I50" s="135">
        <v>43241</v>
      </c>
      <c r="J50" s="118" t="s">
        <v>38</v>
      </c>
    </row>
    <row r="51" spans="1:10" ht="15.75">
      <c r="A51" s="89" t="s">
        <v>96</v>
      </c>
      <c r="B51" s="156">
        <v>800104804</v>
      </c>
      <c r="C51" s="115">
        <v>7995394</v>
      </c>
      <c r="E51" s="108" t="s">
        <v>47</v>
      </c>
      <c r="F51" s="138">
        <v>42957</v>
      </c>
      <c r="G51" s="131">
        <v>43357</v>
      </c>
      <c r="H51" s="128">
        <v>457.75</v>
      </c>
      <c r="I51" s="135">
        <v>43241</v>
      </c>
      <c r="J51" s="118" t="s">
        <v>38</v>
      </c>
    </row>
    <row r="52" spans="1:10" ht="15.75">
      <c r="A52" s="89" t="s">
        <v>96</v>
      </c>
      <c r="B52" s="156">
        <v>800070181</v>
      </c>
      <c r="C52" s="115">
        <v>7995395</v>
      </c>
      <c r="E52" s="108" t="s">
        <v>47</v>
      </c>
      <c r="F52" s="138">
        <v>42957</v>
      </c>
      <c r="G52" s="131">
        <v>43357</v>
      </c>
      <c r="H52" s="128">
        <v>457.75</v>
      </c>
      <c r="I52" s="135">
        <v>43241</v>
      </c>
      <c r="J52" s="118" t="s">
        <v>38</v>
      </c>
    </row>
    <row r="53" spans="1:10" ht="15.75">
      <c r="A53" s="89" t="s">
        <v>96</v>
      </c>
      <c r="B53" s="156">
        <v>800070182</v>
      </c>
      <c r="C53" s="115">
        <v>7995396</v>
      </c>
      <c r="E53" s="108" t="s">
        <v>47</v>
      </c>
      <c r="F53" s="138">
        <v>42957</v>
      </c>
      <c r="G53" s="131">
        <v>43357</v>
      </c>
      <c r="H53" s="128">
        <v>457.75</v>
      </c>
      <c r="I53" s="135">
        <v>43242</v>
      </c>
      <c r="J53" s="118" t="s">
        <v>38</v>
      </c>
    </row>
    <row r="54" spans="1:10" ht="15.75">
      <c r="A54" s="89" t="s">
        <v>96</v>
      </c>
      <c r="B54" s="156">
        <v>800070183</v>
      </c>
      <c r="C54" s="115">
        <v>7995397</v>
      </c>
      <c r="E54" s="108" t="s">
        <v>47</v>
      </c>
      <c r="F54" s="138">
        <v>42957</v>
      </c>
      <c r="G54" s="131">
        <v>43357</v>
      </c>
      <c r="H54" s="128">
        <v>457.75</v>
      </c>
      <c r="I54" s="135">
        <v>43241</v>
      </c>
      <c r="J54" s="118" t="s">
        <v>38</v>
      </c>
    </row>
    <row r="55" spans="1:10" ht="15.75">
      <c r="A55" s="89" t="s">
        <v>96</v>
      </c>
      <c r="B55" s="156">
        <v>800070184</v>
      </c>
      <c r="C55" s="115">
        <v>7995398</v>
      </c>
      <c r="E55" s="108" t="s">
        <v>47</v>
      </c>
      <c r="F55" s="138">
        <v>42957</v>
      </c>
      <c r="G55" s="131">
        <v>43357</v>
      </c>
      <c r="H55" s="128">
        <v>457.75</v>
      </c>
      <c r="I55" s="135">
        <v>43241</v>
      </c>
      <c r="J55" s="118" t="s">
        <v>38</v>
      </c>
    </row>
    <row r="56" spans="1:10" ht="15.75">
      <c r="A56" s="89" t="s">
        <v>96</v>
      </c>
      <c r="B56" s="156">
        <v>800070185</v>
      </c>
      <c r="C56" s="115">
        <v>7995399</v>
      </c>
      <c r="E56" s="108" t="s">
        <v>47</v>
      </c>
      <c r="F56" s="138">
        <v>42957</v>
      </c>
      <c r="G56" s="131">
        <v>43357</v>
      </c>
      <c r="H56" s="128">
        <v>457.75</v>
      </c>
      <c r="I56" s="135">
        <v>43241</v>
      </c>
      <c r="J56" s="119" t="s">
        <v>38</v>
      </c>
    </row>
    <row r="57" spans="1:10" ht="15.75">
      <c r="A57" s="89" t="s">
        <v>96</v>
      </c>
      <c r="B57" s="156">
        <v>800070186</v>
      </c>
      <c r="C57" s="115">
        <v>7995400</v>
      </c>
      <c r="E57" s="108" t="s">
        <v>47</v>
      </c>
      <c r="F57" s="138">
        <v>42957</v>
      </c>
      <c r="G57" s="131">
        <v>43357</v>
      </c>
      <c r="H57" s="128">
        <v>457.75</v>
      </c>
      <c r="I57" s="135">
        <v>43241</v>
      </c>
      <c r="J57" s="118" t="s">
        <v>38</v>
      </c>
    </row>
    <row r="58" spans="1:10" ht="15.75">
      <c r="A58" s="89" t="s">
        <v>96</v>
      </c>
      <c r="B58" s="156">
        <v>800070187</v>
      </c>
      <c r="C58" s="115">
        <v>7995401</v>
      </c>
      <c r="E58" s="108" t="s">
        <v>47</v>
      </c>
      <c r="F58" s="138">
        <v>42957</v>
      </c>
      <c r="G58" s="131">
        <v>43357</v>
      </c>
      <c r="H58" s="128">
        <v>457.75</v>
      </c>
      <c r="I58" s="135">
        <v>43241</v>
      </c>
      <c r="J58" s="118" t="s">
        <v>38</v>
      </c>
    </row>
    <row r="59" spans="1:10" ht="15.75">
      <c r="A59" s="89" t="s">
        <v>96</v>
      </c>
      <c r="B59" s="156">
        <v>800070188</v>
      </c>
      <c r="C59" s="115">
        <v>7995402</v>
      </c>
      <c r="E59" s="108" t="s">
        <v>47</v>
      </c>
      <c r="F59" s="138">
        <v>42957</v>
      </c>
      <c r="G59" s="131">
        <v>43357</v>
      </c>
      <c r="H59" s="128">
        <v>457.75</v>
      </c>
      <c r="I59" s="135">
        <v>43241</v>
      </c>
      <c r="J59" s="118" t="s">
        <v>38</v>
      </c>
    </row>
    <row r="60" spans="1:10" ht="15.75">
      <c r="A60" s="89" t="s">
        <v>96</v>
      </c>
      <c r="B60" s="156">
        <v>800070189</v>
      </c>
      <c r="C60" s="115">
        <v>7995403</v>
      </c>
      <c r="E60" s="108" t="s">
        <v>47</v>
      </c>
      <c r="F60" s="138">
        <v>42957</v>
      </c>
      <c r="G60" s="131">
        <v>43357</v>
      </c>
      <c r="H60" s="128">
        <v>457.75</v>
      </c>
      <c r="I60" s="135">
        <v>43241</v>
      </c>
      <c r="J60" s="118" t="s">
        <v>38</v>
      </c>
    </row>
    <row r="61" spans="1:10" ht="15.75">
      <c r="A61" s="89" t="s">
        <v>96</v>
      </c>
      <c r="B61" s="156">
        <v>800070106</v>
      </c>
      <c r="C61" s="115">
        <v>7995405</v>
      </c>
      <c r="E61" s="108" t="s">
        <v>47</v>
      </c>
      <c r="F61" s="138">
        <v>42958</v>
      </c>
      <c r="G61" s="131">
        <v>43357</v>
      </c>
      <c r="H61" s="128">
        <v>457.75</v>
      </c>
      <c r="I61" s="135">
        <v>43241</v>
      </c>
      <c r="J61" s="118" t="s">
        <v>38</v>
      </c>
    </row>
    <row r="62" spans="1:10" ht="15.75">
      <c r="A62" s="89" t="s">
        <v>96</v>
      </c>
      <c r="B62" s="156">
        <v>800070107</v>
      </c>
      <c r="C62" s="115">
        <v>7995406</v>
      </c>
      <c r="E62" s="108" t="s">
        <v>47</v>
      </c>
      <c r="F62" s="138">
        <v>42958</v>
      </c>
      <c r="G62" s="131">
        <v>43357</v>
      </c>
      <c r="H62" s="128">
        <v>457.75</v>
      </c>
      <c r="I62" s="135">
        <v>43241</v>
      </c>
      <c r="J62" s="118" t="s">
        <v>38</v>
      </c>
    </row>
    <row r="63" spans="1:10" ht="15.75">
      <c r="A63" s="89" t="s">
        <v>96</v>
      </c>
      <c r="B63" s="156">
        <v>800070108</v>
      </c>
      <c r="C63" s="115">
        <v>7995407</v>
      </c>
      <c r="E63" s="108" t="s">
        <v>47</v>
      </c>
      <c r="F63" s="138">
        <v>42958</v>
      </c>
      <c r="G63" s="131">
        <v>43357</v>
      </c>
      <c r="H63" s="128">
        <v>457.75</v>
      </c>
      <c r="I63" s="135">
        <v>43241</v>
      </c>
      <c r="J63" s="118" t="s">
        <v>38</v>
      </c>
    </row>
    <row r="64" spans="1:10" ht="15.75">
      <c r="A64" s="89" t="s">
        <v>96</v>
      </c>
      <c r="B64" s="156">
        <v>800070109</v>
      </c>
      <c r="C64" s="115">
        <v>7995408</v>
      </c>
      <c r="E64" s="108" t="s">
        <v>47</v>
      </c>
      <c r="F64" s="138">
        <v>42958</v>
      </c>
      <c r="G64" s="131">
        <v>43357</v>
      </c>
      <c r="H64" s="128">
        <v>457.75</v>
      </c>
      <c r="I64" s="135">
        <v>43241</v>
      </c>
      <c r="J64" s="118" t="s">
        <v>38</v>
      </c>
    </row>
    <row r="65" spans="1:10" ht="15.75">
      <c r="A65" s="89" t="s">
        <v>96</v>
      </c>
      <c r="B65" s="156">
        <v>800070110</v>
      </c>
      <c r="C65" s="115">
        <v>7995409</v>
      </c>
      <c r="E65" s="108" t="s">
        <v>47</v>
      </c>
      <c r="F65" s="138">
        <v>42958</v>
      </c>
      <c r="G65" s="131">
        <v>43357</v>
      </c>
      <c r="H65" s="128">
        <v>457.75</v>
      </c>
      <c r="I65" s="135">
        <v>43241</v>
      </c>
      <c r="J65" s="118" t="s">
        <v>38</v>
      </c>
    </row>
    <row r="66" spans="1:10" ht="15.75">
      <c r="A66" s="89" t="s">
        <v>96</v>
      </c>
      <c r="B66" s="156">
        <v>800070111</v>
      </c>
      <c r="C66" s="115">
        <v>7995410</v>
      </c>
      <c r="E66" s="108" t="s">
        <v>47</v>
      </c>
      <c r="F66" s="138">
        <v>42958</v>
      </c>
      <c r="G66" s="131">
        <v>43357</v>
      </c>
      <c r="H66" s="128">
        <v>457.75</v>
      </c>
      <c r="I66" s="135">
        <v>43241</v>
      </c>
      <c r="J66" s="118" t="s">
        <v>38</v>
      </c>
    </row>
    <row r="67" spans="1:10" ht="15.75">
      <c r="A67" s="89" t="s">
        <v>96</v>
      </c>
      <c r="B67" s="156">
        <v>800070112</v>
      </c>
      <c r="C67" s="115">
        <v>7995411</v>
      </c>
      <c r="E67" s="108" t="s">
        <v>47</v>
      </c>
      <c r="F67" s="138">
        <v>42958</v>
      </c>
      <c r="G67" s="131">
        <v>43357</v>
      </c>
      <c r="H67" s="128">
        <v>457.75</v>
      </c>
      <c r="I67" s="135">
        <v>43241</v>
      </c>
      <c r="J67" s="118" t="s">
        <v>38</v>
      </c>
    </row>
    <row r="68" spans="1:10" ht="15.75">
      <c r="A68" s="89" t="s">
        <v>96</v>
      </c>
      <c r="B68" s="156">
        <v>800070113</v>
      </c>
      <c r="C68" s="115">
        <v>7995412</v>
      </c>
      <c r="E68" s="108" t="s">
        <v>47</v>
      </c>
      <c r="F68" s="138">
        <v>42958</v>
      </c>
      <c r="G68" s="131">
        <v>43357</v>
      </c>
      <c r="H68" s="128">
        <v>457.75</v>
      </c>
      <c r="I68" s="135">
        <v>43241</v>
      </c>
      <c r="J68" s="118" t="s">
        <v>38</v>
      </c>
    </row>
    <row r="69" spans="1:10" ht="15.75">
      <c r="A69" s="89" t="s">
        <v>96</v>
      </c>
      <c r="B69" s="156">
        <v>800070114</v>
      </c>
      <c r="C69" s="115">
        <v>7995413</v>
      </c>
      <c r="E69" s="108" t="s">
        <v>47</v>
      </c>
      <c r="F69" s="138">
        <v>42958</v>
      </c>
      <c r="G69" s="131">
        <v>43357</v>
      </c>
      <c r="H69" s="128">
        <v>457.75</v>
      </c>
      <c r="I69" s="135">
        <v>43241</v>
      </c>
      <c r="J69" s="118" t="s">
        <v>38</v>
      </c>
    </row>
    <row r="70" spans="1:10" ht="15.75">
      <c r="A70" s="89" t="s">
        <v>96</v>
      </c>
      <c r="B70" s="156">
        <v>800070115</v>
      </c>
      <c r="C70" s="115">
        <v>7995414</v>
      </c>
      <c r="E70" s="108" t="s">
        <v>47</v>
      </c>
      <c r="F70" s="138">
        <v>42958</v>
      </c>
      <c r="G70" s="131">
        <v>43357</v>
      </c>
      <c r="H70" s="128">
        <v>457.75</v>
      </c>
      <c r="I70" s="135">
        <v>43241</v>
      </c>
      <c r="J70" s="118" t="s">
        <v>38</v>
      </c>
    </row>
    <row r="71" spans="1:10" ht="15.75">
      <c r="A71" s="89" t="s">
        <v>96</v>
      </c>
      <c r="B71" s="156">
        <v>800070116</v>
      </c>
      <c r="C71" s="115">
        <v>7995415</v>
      </c>
      <c r="E71" s="108" t="s">
        <v>47</v>
      </c>
      <c r="F71" s="138">
        <v>42958</v>
      </c>
      <c r="G71" s="131">
        <v>43357</v>
      </c>
      <c r="H71" s="128">
        <v>457.75</v>
      </c>
      <c r="I71" s="135">
        <v>43241</v>
      </c>
      <c r="J71" s="118" t="s">
        <v>38</v>
      </c>
    </row>
    <row r="72" spans="1:10" ht="15.75">
      <c r="A72" s="89" t="s">
        <v>96</v>
      </c>
      <c r="B72" s="156">
        <v>800070117</v>
      </c>
      <c r="C72" s="115">
        <v>7995416</v>
      </c>
      <c r="E72" s="108" t="s">
        <v>47</v>
      </c>
      <c r="F72" s="138">
        <v>42958</v>
      </c>
      <c r="G72" s="131">
        <v>43357</v>
      </c>
      <c r="H72" s="128">
        <v>342.75</v>
      </c>
      <c r="I72" s="135">
        <v>43241</v>
      </c>
      <c r="J72" s="118" t="s">
        <v>38</v>
      </c>
    </row>
    <row r="73" spans="1:10" ht="15.75">
      <c r="A73" s="89" t="s">
        <v>96</v>
      </c>
      <c r="B73" s="156">
        <v>800070118</v>
      </c>
      <c r="C73" s="115">
        <v>7995417</v>
      </c>
      <c r="E73" s="108" t="s">
        <v>47</v>
      </c>
      <c r="F73" s="138">
        <v>42958</v>
      </c>
      <c r="G73" s="131">
        <v>43357</v>
      </c>
      <c r="H73" s="128">
        <v>429</v>
      </c>
      <c r="I73" s="135">
        <v>43241</v>
      </c>
      <c r="J73" s="118" t="s">
        <v>38</v>
      </c>
    </row>
    <row r="74" spans="1:10" ht="15.75">
      <c r="A74" s="89" t="s">
        <v>96</v>
      </c>
      <c r="B74" s="156">
        <v>800070119</v>
      </c>
      <c r="C74" s="115">
        <v>7995418</v>
      </c>
      <c r="E74" s="108" t="s">
        <v>47</v>
      </c>
      <c r="F74" s="138">
        <v>42958</v>
      </c>
      <c r="G74" s="131">
        <v>43357</v>
      </c>
      <c r="H74" s="128">
        <v>457.75</v>
      </c>
      <c r="I74" s="135">
        <v>43241</v>
      </c>
      <c r="J74" s="118" t="s">
        <v>38</v>
      </c>
    </row>
    <row r="75" spans="1:10" ht="15.75">
      <c r="A75" s="89" t="s">
        <v>96</v>
      </c>
      <c r="B75" s="156">
        <v>800070120</v>
      </c>
      <c r="C75" s="115">
        <v>7995419</v>
      </c>
      <c r="E75" s="108" t="s">
        <v>47</v>
      </c>
      <c r="F75" s="138">
        <v>42958</v>
      </c>
      <c r="G75" s="131">
        <v>43357</v>
      </c>
      <c r="H75" s="128">
        <v>457.75</v>
      </c>
      <c r="I75" s="135">
        <v>43241</v>
      </c>
      <c r="J75" s="118" t="s">
        <v>38</v>
      </c>
    </row>
    <row r="76" spans="1:10" ht="15.75">
      <c r="A76" s="89" t="s">
        <v>96</v>
      </c>
      <c r="B76" s="156">
        <v>800070121</v>
      </c>
      <c r="C76" s="115">
        <v>7995420</v>
      </c>
      <c r="E76" s="108" t="s">
        <v>47</v>
      </c>
      <c r="F76" s="138">
        <v>42958</v>
      </c>
      <c r="G76" s="131">
        <v>43357</v>
      </c>
      <c r="H76" s="128">
        <v>457.75</v>
      </c>
      <c r="I76" s="135">
        <v>43241</v>
      </c>
      <c r="J76" s="118" t="s">
        <v>38</v>
      </c>
    </row>
    <row r="77" spans="1:10" ht="15.75">
      <c r="A77" s="89" t="s">
        <v>96</v>
      </c>
      <c r="B77" s="156">
        <v>800070122</v>
      </c>
      <c r="C77" s="115">
        <v>7995421</v>
      </c>
      <c r="E77" s="108" t="s">
        <v>47</v>
      </c>
      <c r="F77" s="138">
        <v>42958</v>
      </c>
      <c r="G77" s="131">
        <v>43357</v>
      </c>
      <c r="H77" s="128">
        <v>429</v>
      </c>
      <c r="I77" s="135">
        <v>43241</v>
      </c>
      <c r="J77" s="118" t="s">
        <v>38</v>
      </c>
    </row>
    <row r="78" spans="1:10" ht="15.75">
      <c r="A78" s="89" t="s">
        <v>96</v>
      </c>
      <c r="B78" s="156">
        <v>800070123</v>
      </c>
      <c r="C78" s="115">
        <v>7995422</v>
      </c>
      <c r="E78" s="108" t="s">
        <v>47</v>
      </c>
      <c r="F78" s="138">
        <v>42958</v>
      </c>
      <c r="G78" s="131">
        <v>43357</v>
      </c>
      <c r="H78" s="128">
        <v>457.75</v>
      </c>
      <c r="I78" s="135">
        <v>43241</v>
      </c>
      <c r="J78" s="118" t="s">
        <v>38</v>
      </c>
    </row>
    <row r="79" spans="1:10" ht="15.75">
      <c r="A79" s="89" t="s">
        <v>96</v>
      </c>
      <c r="B79" s="156">
        <v>800070124</v>
      </c>
      <c r="C79" s="115">
        <v>7995423</v>
      </c>
      <c r="E79" s="108" t="s">
        <v>47</v>
      </c>
      <c r="F79" s="138">
        <v>42958</v>
      </c>
      <c r="G79" s="131">
        <v>43357</v>
      </c>
      <c r="H79" s="128">
        <v>457.75</v>
      </c>
      <c r="I79" s="135">
        <v>43241</v>
      </c>
      <c r="J79" s="118" t="s">
        <v>38</v>
      </c>
    </row>
    <row r="80" spans="1:10" ht="15.75">
      <c r="A80" s="89" t="s">
        <v>96</v>
      </c>
      <c r="B80" s="156">
        <v>800070190</v>
      </c>
      <c r="C80" s="115">
        <v>7995424</v>
      </c>
      <c r="E80" s="108" t="s">
        <v>47</v>
      </c>
      <c r="F80" s="138">
        <v>42954</v>
      </c>
      <c r="G80" s="131">
        <v>43357</v>
      </c>
      <c r="H80" s="128">
        <v>429</v>
      </c>
      <c r="I80" s="135">
        <v>43241</v>
      </c>
      <c r="J80" s="118" t="s">
        <v>38</v>
      </c>
    </row>
    <row r="81" spans="1:10" ht="15.75">
      <c r="A81" s="89" t="s">
        <v>96</v>
      </c>
      <c r="B81" s="156">
        <v>800070191</v>
      </c>
      <c r="C81" s="115">
        <v>7995425</v>
      </c>
      <c r="E81" s="108" t="s">
        <v>47</v>
      </c>
      <c r="F81" s="138">
        <v>42954</v>
      </c>
      <c r="G81" s="131">
        <v>43357</v>
      </c>
      <c r="H81" s="128">
        <v>429</v>
      </c>
      <c r="I81" s="135">
        <v>43241</v>
      </c>
      <c r="J81" s="118" t="s">
        <v>38</v>
      </c>
    </row>
    <row r="82" spans="1:10" ht="15.75">
      <c r="A82" s="89" t="s">
        <v>96</v>
      </c>
      <c r="B82" s="156">
        <v>800070192</v>
      </c>
      <c r="C82" s="115">
        <v>7995426</v>
      </c>
      <c r="E82" s="108" t="s">
        <v>47</v>
      </c>
      <c r="F82" s="138">
        <v>42954</v>
      </c>
      <c r="G82" s="131">
        <v>43357</v>
      </c>
      <c r="H82" s="128">
        <v>429</v>
      </c>
      <c r="I82" s="135">
        <v>43241</v>
      </c>
      <c r="J82" s="118" t="s">
        <v>38</v>
      </c>
    </row>
    <row r="83" spans="1:10" ht="15.75">
      <c r="A83" s="89" t="s">
        <v>96</v>
      </c>
      <c r="B83" s="156">
        <v>800070193</v>
      </c>
      <c r="C83" s="115">
        <v>7995427</v>
      </c>
      <c r="E83" s="108" t="s">
        <v>47</v>
      </c>
      <c r="F83" s="138">
        <v>42954</v>
      </c>
      <c r="G83" s="131">
        <v>43357</v>
      </c>
      <c r="H83" s="128">
        <v>429</v>
      </c>
      <c r="I83" s="135">
        <v>43241</v>
      </c>
      <c r="J83" s="118" t="s">
        <v>38</v>
      </c>
    </row>
    <row r="84" spans="1:10" ht="15.75">
      <c r="A84" s="89" t="s">
        <v>96</v>
      </c>
      <c r="B84" s="156">
        <v>800070194</v>
      </c>
      <c r="C84" s="115">
        <v>7995428</v>
      </c>
      <c r="E84" s="108" t="s">
        <v>47</v>
      </c>
      <c r="F84" s="138">
        <v>42954</v>
      </c>
      <c r="G84" s="131">
        <v>43357</v>
      </c>
      <c r="H84" s="128">
        <v>321</v>
      </c>
      <c r="I84" s="135">
        <v>43241</v>
      </c>
      <c r="J84" s="118" t="s">
        <v>38</v>
      </c>
    </row>
    <row r="85" spans="1:10" ht="15.75">
      <c r="A85" s="89" t="s">
        <v>96</v>
      </c>
      <c r="B85" s="156">
        <v>800070195</v>
      </c>
      <c r="C85" s="115">
        <v>7995429</v>
      </c>
      <c r="E85" s="108" t="s">
        <v>47</v>
      </c>
      <c r="F85" s="138">
        <v>42954</v>
      </c>
      <c r="G85" s="131">
        <v>43357</v>
      </c>
      <c r="H85" s="128">
        <v>429</v>
      </c>
      <c r="I85" s="135">
        <v>43241</v>
      </c>
      <c r="J85" s="118" t="s">
        <v>38</v>
      </c>
    </row>
    <row r="86" spans="1:10" ht="15.75">
      <c r="A86" s="89" t="s">
        <v>96</v>
      </c>
      <c r="B86" s="156">
        <v>800070196</v>
      </c>
      <c r="C86" s="115">
        <v>7995430</v>
      </c>
      <c r="E86" s="108" t="s">
        <v>47</v>
      </c>
      <c r="F86" s="138">
        <v>42954</v>
      </c>
      <c r="G86" s="131">
        <v>43357</v>
      </c>
      <c r="H86" s="128">
        <v>429</v>
      </c>
      <c r="I86" s="135">
        <v>43241</v>
      </c>
      <c r="J86" s="120" t="s">
        <v>38</v>
      </c>
    </row>
    <row r="87" spans="1:10" ht="15.75">
      <c r="A87" s="89" t="s">
        <v>96</v>
      </c>
      <c r="B87" s="156">
        <v>800070197</v>
      </c>
      <c r="C87" s="115">
        <v>7995431</v>
      </c>
      <c r="E87" s="108" t="s">
        <v>47</v>
      </c>
      <c r="F87" s="138">
        <v>42954</v>
      </c>
      <c r="G87" s="131">
        <v>43357</v>
      </c>
      <c r="H87" s="128">
        <v>429</v>
      </c>
      <c r="I87" s="135">
        <v>43241</v>
      </c>
      <c r="J87" s="120" t="s">
        <v>38</v>
      </c>
    </row>
    <row r="88" spans="1:10" ht="15.75">
      <c r="A88" s="89" t="s">
        <v>96</v>
      </c>
      <c r="B88" s="156">
        <v>800070198</v>
      </c>
      <c r="C88" s="115">
        <v>7995432</v>
      </c>
      <c r="E88" s="108" t="s">
        <v>47</v>
      </c>
      <c r="F88" s="138">
        <v>42954</v>
      </c>
      <c r="G88" s="131">
        <v>43357</v>
      </c>
      <c r="H88" s="128">
        <v>429</v>
      </c>
      <c r="I88" s="135">
        <v>43241</v>
      </c>
      <c r="J88" s="120" t="s">
        <v>38</v>
      </c>
    </row>
    <row r="89" spans="1:10" ht="15.75">
      <c r="A89" s="89" t="s">
        <v>96</v>
      </c>
      <c r="B89" s="156">
        <v>800070199</v>
      </c>
      <c r="C89" s="115">
        <v>7995433</v>
      </c>
      <c r="E89" s="108" t="s">
        <v>47</v>
      </c>
      <c r="F89" s="138">
        <v>42954</v>
      </c>
      <c r="G89" s="131">
        <v>43357</v>
      </c>
      <c r="H89" s="128">
        <v>429</v>
      </c>
      <c r="I89" s="135">
        <v>43241</v>
      </c>
      <c r="J89" s="120" t="s">
        <v>38</v>
      </c>
    </row>
    <row r="90" spans="1:10" ht="15.75">
      <c r="A90" s="89" t="s">
        <v>96</v>
      </c>
      <c r="B90" s="156">
        <v>800070200</v>
      </c>
      <c r="C90" s="115">
        <v>7995434</v>
      </c>
      <c r="E90" s="108" t="s">
        <v>47</v>
      </c>
      <c r="F90" s="138">
        <v>42954</v>
      </c>
      <c r="G90" s="131">
        <v>43357</v>
      </c>
      <c r="H90" s="128">
        <v>429</v>
      </c>
      <c r="I90" s="135">
        <v>43241</v>
      </c>
      <c r="J90" s="120" t="s">
        <v>38</v>
      </c>
    </row>
    <row r="91" spans="1:10" ht="15.75">
      <c r="A91" s="89" t="s">
        <v>96</v>
      </c>
      <c r="B91" s="156">
        <v>800070201</v>
      </c>
      <c r="C91" s="115">
        <v>7995435</v>
      </c>
      <c r="E91" s="108" t="s">
        <v>47</v>
      </c>
      <c r="F91" s="138">
        <v>42954</v>
      </c>
      <c r="G91" s="131">
        <v>43357</v>
      </c>
      <c r="H91" s="128">
        <v>429</v>
      </c>
      <c r="I91" s="135">
        <v>43241</v>
      </c>
      <c r="J91" s="120" t="s">
        <v>38</v>
      </c>
    </row>
    <row r="92" spans="1:10" ht="15.75">
      <c r="A92" s="89" t="s">
        <v>96</v>
      </c>
      <c r="B92" s="156">
        <v>800070202</v>
      </c>
      <c r="C92" s="115">
        <v>7995436</v>
      </c>
      <c r="E92" s="108" t="s">
        <v>47</v>
      </c>
      <c r="F92" s="138">
        <v>42954</v>
      </c>
      <c r="G92" s="131">
        <v>43357</v>
      </c>
      <c r="H92" s="128">
        <v>419.75</v>
      </c>
      <c r="I92" s="135">
        <v>43241</v>
      </c>
      <c r="J92" s="120" t="s">
        <v>38</v>
      </c>
    </row>
    <row r="93" spans="1:10" ht="15.75">
      <c r="A93" s="89" t="s">
        <v>96</v>
      </c>
      <c r="B93" s="156">
        <v>800070125</v>
      </c>
      <c r="C93" s="115">
        <v>7995457</v>
      </c>
      <c r="E93" s="108" t="s">
        <v>47</v>
      </c>
      <c r="F93" s="138">
        <v>42955</v>
      </c>
      <c r="G93" s="131">
        <v>43357</v>
      </c>
      <c r="H93" s="128">
        <v>429</v>
      </c>
      <c r="I93" s="135">
        <v>43241</v>
      </c>
      <c r="J93" s="120" t="s">
        <v>38</v>
      </c>
    </row>
    <row r="94" spans="1:10" ht="15.75">
      <c r="A94" s="89" t="s">
        <v>96</v>
      </c>
      <c r="B94" s="156">
        <v>800070126</v>
      </c>
      <c r="C94" s="115">
        <v>7995458</v>
      </c>
      <c r="E94" s="108" t="s">
        <v>47</v>
      </c>
      <c r="F94" s="138">
        <v>42955</v>
      </c>
      <c r="G94" s="131">
        <v>43357</v>
      </c>
      <c r="H94" s="128">
        <v>429</v>
      </c>
      <c r="I94" s="135">
        <v>43241</v>
      </c>
      <c r="J94" s="120" t="s">
        <v>38</v>
      </c>
    </row>
    <row r="95" spans="1:10" ht="15.75">
      <c r="A95" s="89" t="s">
        <v>96</v>
      </c>
      <c r="B95" s="156">
        <v>800070127</v>
      </c>
      <c r="C95" s="115">
        <v>7995459</v>
      </c>
      <c r="E95" s="108" t="s">
        <v>47</v>
      </c>
      <c r="F95" s="138">
        <v>42955</v>
      </c>
      <c r="G95" s="131">
        <v>43357</v>
      </c>
      <c r="H95" s="128">
        <v>429</v>
      </c>
      <c r="I95" s="135">
        <v>43241</v>
      </c>
      <c r="J95" s="120" t="s">
        <v>38</v>
      </c>
    </row>
    <row r="96" spans="1:10" ht="15.75">
      <c r="A96" s="89" t="s">
        <v>96</v>
      </c>
      <c r="B96" s="156">
        <v>800070128</v>
      </c>
      <c r="C96" s="115">
        <v>7995460</v>
      </c>
      <c r="E96" s="108" t="s">
        <v>47</v>
      </c>
      <c r="F96" s="138">
        <v>42955</v>
      </c>
      <c r="G96" s="131">
        <v>43357</v>
      </c>
      <c r="H96" s="128">
        <v>429</v>
      </c>
      <c r="I96" s="135">
        <v>43241</v>
      </c>
      <c r="J96" s="120" t="s">
        <v>38</v>
      </c>
    </row>
    <row r="97" spans="1:10" ht="15.75">
      <c r="A97" s="89" t="s">
        <v>96</v>
      </c>
      <c r="B97" s="156">
        <v>800070129</v>
      </c>
      <c r="C97" s="115">
        <v>7995461</v>
      </c>
      <c r="E97" s="108" t="s">
        <v>47</v>
      </c>
      <c r="F97" s="138">
        <v>42955</v>
      </c>
      <c r="G97" s="131">
        <v>43357</v>
      </c>
      <c r="H97" s="128">
        <v>314</v>
      </c>
      <c r="I97" s="135">
        <v>43241</v>
      </c>
      <c r="J97" s="120" t="s">
        <v>38</v>
      </c>
    </row>
    <row r="98" spans="1:10" ht="15.75">
      <c r="A98" s="89" t="s">
        <v>96</v>
      </c>
      <c r="B98" s="156">
        <v>800070130</v>
      </c>
      <c r="C98" s="115">
        <v>7995462</v>
      </c>
      <c r="E98" s="108" t="s">
        <v>47</v>
      </c>
      <c r="F98" s="138">
        <v>42955</v>
      </c>
      <c r="G98" s="131">
        <v>43357</v>
      </c>
      <c r="H98" s="128">
        <v>429</v>
      </c>
      <c r="I98" s="135">
        <v>43241</v>
      </c>
      <c r="J98" s="120" t="s">
        <v>38</v>
      </c>
    </row>
    <row r="99" spans="1:10" ht="15.75">
      <c r="A99" s="89" t="s">
        <v>96</v>
      </c>
      <c r="B99" s="156">
        <v>800070131</v>
      </c>
      <c r="C99" s="115">
        <v>7995463</v>
      </c>
      <c r="E99" s="108" t="s">
        <v>47</v>
      </c>
      <c r="F99" s="138">
        <v>42955</v>
      </c>
      <c r="G99" s="131">
        <v>43357</v>
      </c>
      <c r="H99" s="128">
        <v>429</v>
      </c>
      <c r="I99" s="135">
        <v>43241</v>
      </c>
      <c r="J99" s="120" t="s">
        <v>38</v>
      </c>
    </row>
    <row r="100" spans="1:10" ht="15.75">
      <c r="A100" s="89" t="s">
        <v>96</v>
      </c>
      <c r="B100" s="156">
        <v>800070132</v>
      </c>
      <c r="C100" s="115">
        <v>7995464</v>
      </c>
      <c r="E100" s="108" t="s">
        <v>47</v>
      </c>
      <c r="F100" s="138">
        <v>42955</v>
      </c>
      <c r="G100" s="131">
        <v>43357</v>
      </c>
      <c r="H100" s="128">
        <v>429</v>
      </c>
      <c r="I100" s="135">
        <v>43241</v>
      </c>
      <c r="J100" s="120" t="s">
        <v>38</v>
      </c>
    </row>
    <row r="101" spans="1:10" ht="15.75">
      <c r="A101" s="89" t="s">
        <v>96</v>
      </c>
      <c r="B101" s="156">
        <v>800070133</v>
      </c>
      <c r="C101" s="115">
        <v>7995465</v>
      </c>
      <c r="E101" s="108" t="s">
        <v>47</v>
      </c>
      <c r="F101" s="138">
        <v>42955</v>
      </c>
      <c r="G101" s="131">
        <v>43357</v>
      </c>
      <c r="H101" s="128">
        <v>429</v>
      </c>
      <c r="I101" s="135">
        <v>43241</v>
      </c>
      <c r="J101" s="120" t="s">
        <v>38</v>
      </c>
    </row>
    <row r="102" spans="1:10" ht="15.75">
      <c r="A102" s="89" t="s">
        <v>96</v>
      </c>
      <c r="B102" s="156">
        <v>800070134</v>
      </c>
      <c r="C102" s="115">
        <v>7995466</v>
      </c>
      <c r="E102" s="108" t="s">
        <v>47</v>
      </c>
      <c r="F102" s="138">
        <v>42956</v>
      </c>
      <c r="G102" s="131">
        <v>43357</v>
      </c>
      <c r="H102" s="128">
        <v>429</v>
      </c>
      <c r="I102" s="135">
        <v>43241</v>
      </c>
      <c r="J102" s="120" t="s">
        <v>38</v>
      </c>
    </row>
    <row r="103" spans="1:10" ht="15.75">
      <c r="A103" s="89" t="s">
        <v>96</v>
      </c>
      <c r="B103" s="156">
        <v>800070135</v>
      </c>
      <c r="C103" s="115">
        <v>7995467</v>
      </c>
      <c r="E103" s="108" t="s">
        <v>47</v>
      </c>
      <c r="F103" s="138">
        <v>42955</v>
      </c>
      <c r="G103" s="131">
        <v>43357</v>
      </c>
      <c r="H103" s="128">
        <v>506</v>
      </c>
      <c r="I103" s="135">
        <v>43241</v>
      </c>
      <c r="J103" s="120" t="s">
        <v>38</v>
      </c>
    </row>
    <row r="104" spans="1:10" ht="15.75">
      <c r="A104" s="89" t="s">
        <v>96</v>
      </c>
      <c r="B104" s="156">
        <v>800070136</v>
      </c>
      <c r="C104" s="115">
        <v>7995468</v>
      </c>
      <c r="E104" s="108" t="s">
        <v>47</v>
      </c>
      <c r="F104" s="138">
        <v>42955</v>
      </c>
      <c r="G104" s="131">
        <v>43357</v>
      </c>
      <c r="H104" s="128">
        <v>506</v>
      </c>
      <c r="I104" s="135">
        <v>43241</v>
      </c>
      <c r="J104" s="120" t="s">
        <v>38</v>
      </c>
    </row>
    <row r="105" spans="1:10" ht="15.75">
      <c r="A105" s="89" t="s">
        <v>96</v>
      </c>
      <c r="B105" s="156">
        <v>800070137</v>
      </c>
      <c r="C105" s="115">
        <v>7995469</v>
      </c>
      <c r="E105" s="108" t="s">
        <v>47</v>
      </c>
      <c r="F105" s="138">
        <v>42955</v>
      </c>
      <c r="G105" s="131">
        <v>43357</v>
      </c>
      <c r="H105" s="128">
        <v>470</v>
      </c>
      <c r="I105" s="135">
        <v>43241</v>
      </c>
      <c r="J105" s="120" t="s">
        <v>38</v>
      </c>
    </row>
    <row r="106" spans="1:10" ht="15.75">
      <c r="A106" s="89" t="s">
        <v>96</v>
      </c>
      <c r="B106" s="156">
        <v>800070138</v>
      </c>
      <c r="C106" s="115">
        <v>7995470</v>
      </c>
      <c r="E106" s="108" t="s">
        <v>47</v>
      </c>
      <c r="F106" s="138">
        <v>42958</v>
      </c>
      <c r="G106" s="131">
        <v>43357</v>
      </c>
      <c r="H106" s="128">
        <v>393</v>
      </c>
      <c r="I106" s="135">
        <v>43241</v>
      </c>
      <c r="J106" s="120" t="s">
        <v>38</v>
      </c>
    </row>
    <row r="107" spans="1:10" ht="15.75">
      <c r="A107" s="89" t="s">
        <v>96</v>
      </c>
      <c r="B107" s="156">
        <v>800070139</v>
      </c>
      <c r="C107" s="115">
        <v>7995471</v>
      </c>
      <c r="E107" s="108" t="s">
        <v>47</v>
      </c>
      <c r="F107" s="138">
        <v>42958</v>
      </c>
      <c r="G107" s="131">
        <v>43357</v>
      </c>
      <c r="H107" s="128">
        <v>393</v>
      </c>
      <c r="I107" s="135">
        <v>43241</v>
      </c>
      <c r="J107" s="120" t="s">
        <v>38</v>
      </c>
    </row>
    <row r="108" spans="1:10" ht="15.75">
      <c r="A108" s="89" t="s">
        <v>96</v>
      </c>
      <c r="B108" s="156">
        <v>800070140</v>
      </c>
      <c r="C108" s="115">
        <v>7995472</v>
      </c>
      <c r="E108" s="108" t="s">
        <v>47</v>
      </c>
      <c r="F108" s="138">
        <v>42958</v>
      </c>
      <c r="G108" s="131">
        <v>43357</v>
      </c>
      <c r="H108" s="128">
        <v>393</v>
      </c>
      <c r="I108" s="135">
        <v>43242</v>
      </c>
      <c r="J108" s="120" t="s">
        <v>38</v>
      </c>
    </row>
    <row r="109" spans="1:10" ht="15.75">
      <c r="A109" s="89" t="s">
        <v>96</v>
      </c>
      <c r="B109" s="156">
        <v>800070141</v>
      </c>
      <c r="C109" s="115">
        <v>7995473</v>
      </c>
      <c r="E109" s="108" t="s">
        <v>47</v>
      </c>
      <c r="F109" s="138">
        <v>42958</v>
      </c>
      <c r="G109" s="131">
        <v>43357</v>
      </c>
      <c r="H109" s="128">
        <v>429</v>
      </c>
      <c r="I109" s="135">
        <v>43241</v>
      </c>
      <c r="J109" s="120" t="s">
        <v>38</v>
      </c>
    </row>
    <row r="110" spans="1:10" ht="15.75">
      <c r="A110" s="89" t="s">
        <v>96</v>
      </c>
      <c r="B110" s="156">
        <v>800070142</v>
      </c>
      <c r="C110" s="115">
        <v>7995474</v>
      </c>
      <c r="E110" s="108" t="s">
        <v>47</v>
      </c>
      <c r="F110" s="138">
        <v>42958</v>
      </c>
      <c r="G110" s="131">
        <v>43357</v>
      </c>
      <c r="H110" s="128">
        <v>393</v>
      </c>
      <c r="I110" s="135">
        <v>43241</v>
      </c>
      <c r="J110" s="120" t="s">
        <v>38</v>
      </c>
    </row>
    <row r="111" spans="1:10" ht="15.75">
      <c r="A111" s="89" t="s">
        <v>96</v>
      </c>
      <c r="B111" s="156">
        <v>800070143</v>
      </c>
      <c r="C111" s="115">
        <v>7995475</v>
      </c>
      <c r="E111" s="108" t="s">
        <v>47</v>
      </c>
      <c r="F111" s="138">
        <v>42958</v>
      </c>
      <c r="G111" s="131">
        <v>43357</v>
      </c>
      <c r="H111" s="128">
        <v>393</v>
      </c>
      <c r="I111" s="135">
        <v>43241</v>
      </c>
      <c r="J111" s="120" t="s">
        <v>38</v>
      </c>
    </row>
    <row r="112" spans="1:10" ht="15.75">
      <c r="A112" s="89" t="s">
        <v>96</v>
      </c>
      <c r="B112" s="156">
        <v>800070203</v>
      </c>
      <c r="C112" s="115">
        <v>7995476</v>
      </c>
      <c r="E112" s="108" t="s">
        <v>47</v>
      </c>
      <c r="F112" s="138">
        <v>42955</v>
      </c>
      <c r="G112" s="131">
        <v>43357</v>
      </c>
      <c r="H112" s="128">
        <v>393</v>
      </c>
      <c r="I112" s="135">
        <v>43241</v>
      </c>
      <c r="J112" s="120" t="s">
        <v>38</v>
      </c>
    </row>
    <row r="113" spans="1:10" ht="15.75">
      <c r="A113" s="89" t="s">
        <v>96</v>
      </c>
      <c r="B113" s="156">
        <v>800070204</v>
      </c>
      <c r="C113" s="115">
        <v>7995477</v>
      </c>
      <c r="E113" s="108" t="s">
        <v>47</v>
      </c>
      <c r="F113" s="138">
        <v>42955</v>
      </c>
      <c r="G113" s="131">
        <v>43357</v>
      </c>
      <c r="H113" s="128">
        <v>393</v>
      </c>
      <c r="I113" s="135">
        <v>43241</v>
      </c>
      <c r="J113" s="120" t="s">
        <v>38</v>
      </c>
    </row>
    <row r="114" spans="1:10" ht="15.75">
      <c r="A114" s="89" t="s">
        <v>96</v>
      </c>
      <c r="B114" s="156">
        <v>800070205</v>
      </c>
      <c r="C114" s="115">
        <v>7995478</v>
      </c>
      <c r="E114" s="108" t="s">
        <v>47</v>
      </c>
      <c r="F114" s="138">
        <v>42955</v>
      </c>
      <c r="G114" s="131">
        <v>43357</v>
      </c>
      <c r="H114" s="128">
        <v>278</v>
      </c>
      <c r="I114" s="135">
        <v>43241</v>
      </c>
      <c r="J114" s="120" t="s">
        <v>38</v>
      </c>
    </row>
    <row r="115" spans="1:10" ht="15.75">
      <c r="A115" s="89" t="s">
        <v>96</v>
      </c>
      <c r="B115" s="156">
        <v>800070206</v>
      </c>
      <c r="C115" s="115">
        <v>7995479</v>
      </c>
      <c r="E115" s="108" t="s">
        <v>47</v>
      </c>
      <c r="F115" s="138">
        <v>42955</v>
      </c>
      <c r="G115" s="131">
        <v>43357</v>
      </c>
      <c r="H115" s="128">
        <v>393</v>
      </c>
      <c r="I115" s="135">
        <v>43241</v>
      </c>
      <c r="J115" s="120" t="s">
        <v>38</v>
      </c>
    </row>
    <row r="116" spans="1:10" ht="15.75">
      <c r="A116" s="89" t="s">
        <v>96</v>
      </c>
      <c r="B116" s="156">
        <v>800070207</v>
      </c>
      <c r="C116" s="115">
        <v>7995480</v>
      </c>
      <c r="E116" s="108" t="s">
        <v>47</v>
      </c>
      <c r="F116" s="138">
        <v>42955</v>
      </c>
      <c r="G116" s="131">
        <v>43357</v>
      </c>
      <c r="H116" s="128">
        <v>393</v>
      </c>
      <c r="I116" s="135">
        <v>43242</v>
      </c>
      <c r="J116" s="120" t="s">
        <v>38</v>
      </c>
    </row>
    <row r="117" spans="1:10" ht="15.75">
      <c r="A117" s="89" t="s">
        <v>96</v>
      </c>
      <c r="B117" s="156">
        <v>800070144</v>
      </c>
      <c r="C117" s="115">
        <v>7995482</v>
      </c>
      <c r="E117" s="108" t="s">
        <v>47</v>
      </c>
      <c r="F117" s="138">
        <v>42954</v>
      </c>
      <c r="G117" s="131">
        <v>43357</v>
      </c>
      <c r="H117" s="128">
        <v>206</v>
      </c>
      <c r="I117" s="135">
        <v>43242</v>
      </c>
      <c r="J117" s="120" t="s">
        <v>38</v>
      </c>
    </row>
    <row r="118" spans="1:10" ht="15.75">
      <c r="A118" s="89" t="s">
        <v>96</v>
      </c>
      <c r="B118" s="156">
        <v>800070145</v>
      </c>
      <c r="C118" s="115">
        <v>7995483</v>
      </c>
      <c r="E118" s="108" t="s">
        <v>47</v>
      </c>
      <c r="F118" s="138">
        <v>42954</v>
      </c>
      <c r="G118" s="131">
        <v>43357</v>
      </c>
      <c r="H118" s="128">
        <v>393</v>
      </c>
      <c r="I118" s="135">
        <v>43242</v>
      </c>
      <c r="J118" s="120" t="s">
        <v>38</v>
      </c>
    </row>
    <row r="119" spans="1:10" ht="15.75">
      <c r="A119" s="89" t="s">
        <v>96</v>
      </c>
      <c r="B119" s="156">
        <v>800070146</v>
      </c>
      <c r="C119" s="115">
        <v>7995484</v>
      </c>
      <c r="E119" s="108" t="s">
        <v>47</v>
      </c>
      <c r="F119" s="138">
        <v>42954</v>
      </c>
      <c r="G119" s="131">
        <v>43357</v>
      </c>
      <c r="H119" s="128">
        <v>306.75</v>
      </c>
      <c r="I119" s="135">
        <v>43241</v>
      </c>
      <c r="J119" s="120" t="s">
        <v>38</v>
      </c>
    </row>
    <row r="120" spans="1:10" ht="15.75">
      <c r="A120" s="89" t="s">
        <v>96</v>
      </c>
      <c r="B120" s="156">
        <v>800070147</v>
      </c>
      <c r="C120" s="115">
        <v>7995485</v>
      </c>
      <c r="E120" s="108" t="s">
        <v>47</v>
      </c>
      <c r="F120" s="138">
        <v>42954</v>
      </c>
      <c r="G120" s="131">
        <v>43357</v>
      </c>
      <c r="H120" s="128">
        <v>393</v>
      </c>
      <c r="I120" s="135">
        <v>43241</v>
      </c>
      <c r="J120" s="120" t="s">
        <v>38</v>
      </c>
    </row>
    <row r="121" spans="1:10" ht="15.75">
      <c r="A121" s="89" t="s">
        <v>96</v>
      </c>
      <c r="B121" s="156">
        <v>800070148</v>
      </c>
      <c r="C121" s="115">
        <v>7995486</v>
      </c>
      <c r="E121" s="108" t="s">
        <v>47</v>
      </c>
      <c r="F121" s="138">
        <v>42954</v>
      </c>
      <c r="G121" s="131">
        <v>43357</v>
      </c>
      <c r="H121" s="128">
        <v>393</v>
      </c>
      <c r="I121" s="135">
        <v>43241</v>
      </c>
      <c r="J121" s="120" t="s">
        <v>38</v>
      </c>
    </row>
    <row r="122" spans="1:10" ht="15.75">
      <c r="A122" s="89" t="s">
        <v>96</v>
      </c>
      <c r="B122" s="156">
        <v>800070149</v>
      </c>
      <c r="C122" s="115">
        <v>7995487</v>
      </c>
      <c r="E122" s="108" t="s">
        <v>47</v>
      </c>
      <c r="F122" s="138">
        <v>42954</v>
      </c>
      <c r="G122" s="131">
        <v>43357</v>
      </c>
      <c r="H122" s="128">
        <v>355</v>
      </c>
      <c r="I122" s="135">
        <v>43241</v>
      </c>
      <c r="J122" s="120" t="s">
        <v>38</v>
      </c>
    </row>
    <row r="123" spans="1:10" ht="15.75">
      <c r="A123" s="89" t="s">
        <v>96</v>
      </c>
      <c r="B123" s="156">
        <v>800070150</v>
      </c>
      <c r="C123" s="115">
        <v>8003756</v>
      </c>
      <c r="E123" s="108" t="s">
        <v>47</v>
      </c>
      <c r="F123" s="138">
        <v>42955</v>
      </c>
      <c r="G123" s="131">
        <v>43357</v>
      </c>
      <c r="H123" s="128">
        <v>457.75</v>
      </c>
      <c r="I123" s="135">
        <v>43241</v>
      </c>
      <c r="J123" s="120" t="s">
        <v>38</v>
      </c>
    </row>
    <row r="124" spans="1:10" ht="15.75">
      <c r="A124" s="89" t="s">
        <v>96</v>
      </c>
      <c r="B124" s="156">
        <v>800070208</v>
      </c>
      <c r="C124" s="115">
        <v>8003765</v>
      </c>
      <c r="E124" s="108" t="s">
        <v>47</v>
      </c>
      <c r="F124" s="138">
        <v>42957</v>
      </c>
      <c r="G124" s="131">
        <v>43357</v>
      </c>
      <c r="H124" s="128">
        <v>457.75</v>
      </c>
      <c r="I124" s="135">
        <v>43241</v>
      </c>
      <c r="J124" s="120" t="s">
        <v>38</v>
      </c>
    </row>
    <row r="125" spans="1:10" ht="15.75">
      <c r="A125" s="89" t="s">
        <v>96</v>
      </c>
      <c r="B125" s="156">
        <v>800070151</v>
      </c>
      <c r="C125" s="115">
        <v>8003766</v>
      </c>
      <c r="E125" s="108" t="s">
        <v>47</v>
      </c>
      <c r="F125" s="138">
        <v>42958</v>
      </c>
      <c r="G125" s="131">
        <v>43357</v>
      </c>
      <c r="H125" s="128">
        <v>457.75</v>
      </c>
      <c r="I125" s="135">
        <v>43241</v>
      </c>
      <c r="J125" s="120" t="s">
        <v>38</v>
      </c>
    </row>
    <row r="126" spans="1:10" ht="15.75">
      <c r="A126" s="89" t="s">
        <v>96</v>
      </c>
      <c r="B126" s="156">
        <v>800070152</v>
      </c>
      <c r="C126" s="115">
        <v>8003772</v>
      </c>
      <c r="E126" s="108" t="s">
        <v>47</v>
      </c>
      <c r="F126" s="138">
        <v>42954</v>
      </c>
      <c r="G126" s="131">
        <v>43357</v>
      </c>
      <c r="H126" s="128">
        <v>429</v>
      </c>
      <c r="I126" s="135">
        <v>43241</v>
      </c>
      <c r="J126" s="120" t="s">
        <v>38</v>
      </c>
    </row>
    <row r="127" spans="1:10" ht="15.75">
      <c r="A127" s="89" t="s">
        <v>96</v>
      </c>
      <c r="B127" s="156">
        <v>800070153</v>
      </c>
      <c r="C127" s="115">
        <v>8003773</v>
      </c>
      <c r="E127" s="108" t="s">
        <v>47</v>
      </c>
      <c r="F127" s="138">
        <v>42954</v>
      </c>
      <c r="G127" s="131">
        <v>43357</v>
      </c>
      <c r="H127" s="128">
        <v>398</v>
      </c>
      <c r="I127" s="135">
        <v>43241</v>
      </c>
      <c r="J127" s="120" t="s">
        <v>38</v>
      </c>
    </row>
    <row r="128" spans="1:10" ht="15.75">
      <c r="A128" s="89" t="s">
        <v>96</v>
      </c>
      <c r="B128" s="156">
        <v>800070154</v>
      </c>
      <c r="C128" s="115">
        <v>8003774</v>
      </c>
      <c r="E128" s="108" t="s">
        <v>47</v>
      </c>
      <c r="F128" s="138">
        <v>42958</v>
      </c>
      <c r="G128" s="131">
        <v>43357</v>
      </c>
      <c r="H128" s="128">
        <v>393</v>
      </c>
      <c r="I128" s="135">
        <v>43241</v>
      </c>
      <c r="J128" s="120" t="s">
        <v>38</v>
      </c>
    </row>
    <row r="129" spans="1:10" ht="15.75">
      <c r="A129" s="89" t="s">
        <v>96</v>
      </c>
      <c r="B129" s="156">
        <v>800070155</v>
      </c>
      <c r="C129" s="115">
        <v>8003775</v>
      </c>
      <c r="E129" s="108" t="s">
        <v>47</v>
      </c>
      <c r="F129" s="138">
        <v>42958</v>
      </c>
      <c r="G129" s="131">
        <v>43357</v>
      </c>
      <c r="H129" s="128">
        <v>393</v>
      </c>
      <c r="I129" s="135">
        <v>43241</v>
      </c>
      <c r="J129" s="120" t="s">
        <v>38</v>
      </c>
    </row>
    <row r="130" spans="1:10" ht="15.75">
      <c r="A130" s="89" t="s">
        <v>96</v>
      </c>
      <c r="B130" s="156">
        <v>800070156</v>
      </c>
      <c r="C130" s="115">
        <v>8003776</v>
      </c>
      <c r="E130" s="108" t="s">
        <v>47</v>
      </c>
      <c r="F130" s="138">
        <v>42958</v>
      </c>
      <c r="G130" s="131">
        <v>43357</v>
      </c>
      <c r="H130" s="128">
        <v>321</v>
      </c>
      <c r="I130" s="135">
        <v>43241</v>
      </c>
      <c r="J130" s="120" t="s">
        <v>38</v>
      </c>
    </row>
    <row r="131" spans="1:10" ht="15.75">
      <c r="A131" s="89" t="s">
        <v>96</v>
      </c>
      <c r="B131" s="156">
        <v>800070157</v>
      </c>
      <c r="C131" s="115">
        <v>8003777</v>
      </c>
      <c r="E131" s="108" t="s">
        <v>47</v>
      </c>
      <c r="F131" s="138">
        <v>42958</v>
      </c>
      <c r="G131" s="131">
        <v>43357</v>
      </c>
      <c r="H131" s="128">
        <v>393</v>
      </c>
      <c r="I131" s="135">
        <v>43241</v>
      </c>
      <c r="J131" s="120" t="s">
        <v>38</v>
      </c>
    </row>
    <row r="132" spans="1:10" ht="15.75">
      <c r="A132" s="89" t="s">
        <v>96</v>
      </c>
      <c r="B132" s="156">
        <v>800070158</v>
      </c>
      <c r="C132" s="115">
        <v>8003778</v>
      </c>
      <c r="E132" s="108" t="s">
        <v>47</v>
      </c>
      <c r="F132" s="138">
        <v>42954</v>
      </c>
      <c r="G132" s="131">
        <v>43357</v>
      </c>
      <c r="H132" s="128">
        <v>393</v>
      </c>
      <c r="I132" s="135">
        <v>43242</v>
      </c>
      <c r="J132" s="120" t="s">
        <v>38</v>
      </c>
    </row>
    <row r="133" spans="1:10" ht="15.75">
      <c r="A133" s="89" t="s">
        <v>96</v>
      </c>
      <c r="B133" s="156">
        <v>800070159</v>
      </c>
      <c r="C133" s="115">
        <v>8003779</v>
      </c>
      <c r="E133" s="108" t="s">
        <v>47</v>
      </c>
      <c r="F133" s="138">
        <v>42954</v>
      </c>
      <c r="G133" s="131">
        <v>43357</v>
      </c>
      <c r="H133" s="128">
        <v>393</v>
      </c>
      <c r="I133" s="135">
        <v>43242</v>
      </c>
      <c r="J133" s="120" t="s">
        <v>38</v>
      </c>
    </row>
    <row r="134" spans="1:10" ht="15.75">
      <c r="A134" s="89" t="s">
        <v>96</v>
      </c>
      <c r="B134" s="156">
        <v>800070160</v>
      </c>
      <c r="C134" s="115">
        <v>8003780</v>
      </c>
      <c r="E134" s="108" t="s">
        <v>47</v>
      </c>
      <c r="F134" s="138">
        <v>42954</v>
      </c>
      <c r="G134" s="131">
        <v>43357</v>
      </c>
      <c r="H134" s="128">
        <v>278</v>
      </c>
      <c r="I134" s="135">
        <v>43242</v>
      </c>
      <c r="J134" s="120" t="s">
        <v>38</v>
      </c>
    </row>
    <row r="135" spans="1:10" ht="15.75">
      <c r="A135" s="89" t="s">
        <v>96</v>
      </c>
      <c r="B135" s="156">
        <v>800070161</v>
      </c>
      <c r="C135" s="115">
        <v>8003782</v>
      </c>
      <c r="E135" s="108" t="s">
        <v>47</v>
      </c>
      <c r="F135" s="138">
        <v>42954</v>
      </c>
      <c r="G135" s="131">
        <v>43357</v>
      </c>
      <c r="H135" s="128">
        <v>321</v>
      </c>
      <c r="I135" s="135">
        <v>43242</v>
      </c>
      <c r="J135" s="120" t="s">
        <v>38</v>
      </c>
    </row>
    <row r="136" spans="1:10" ht="15.75">
      <c r="A136" s="89" t="s">
        <v>96</v>
      </c>
      <c r="B136" s="156">
        <v>800070162</v>
      </c>
      <c r="C136" s="115">
        <v>8018674</v>
      </c>
      <c r="E136" s="108" t="s">
        <v>47</v>
      </c>
      <c r="F136" s="138">
        <v>42956</v>
      </c>
      <c r="G136" s="131">
        <v>43357</v>
      </c>
      <c r="H136" s="128">
        <v>357</v>
      </c>
      <c r="I136" s="135">
        <v>43241</v>
      </c>
      <c r="J136" s="120" t="s">
        <v>38</v>
      </c>
    </row>
    <row r="137" spans="1:10" ht="15.75">
      <c r="A137" s="89" t="s">
        <v>96</v>
      </c>
      <c r="B137" s="156">
        <v>800070163</v>
      </c>
      <c r="C137" s="115">
        <v>8018675</v>
      </c>
      <c r="E137" s="108" t="s">
        <v>47</v>
      </c>
      <c r="F137" s="138">
        <v>42956</v>
      </c>
      <c r="G137" s="131">
        <v>43357</v>
      </c>
      <c r="H137" s="128">
        <v>393</v>
      </c>
      <c r="I137" s="135">
        <v>43241</v>
      </c>
      <c r="J137" s="120" t="s">
        <v>38</v>
      </c>
    </row>
    <row r="138" spans="1:10" ht="15.75">
      <c r="A138" s="89" t="s">
        <v>96</v>
      </c>
      <c r="B138" s="156">
        <v>800070164</v>
      </c>
      <c r="C138" s="115">
        <v>8238475</v>
      </c>
      <c r="E138" s="108" t="s">
        <v>47</v>
      </c>
      <c r="F138" s="138">
        <v>42990</v>
      </c>
      <c r="G138" s="131">
        <v>43357</v>
      </c>
      <c r="H138" s="128">
        <v>320</v>
      </c>
      <c r="I138" s="135">
        <v>43241</v>
      </c>
      <c r="J138" s="120" t="s">
        <v>38</v>
      </c>
    </row>
    <row r="139" spans="1:10" ht="15.75">
      <c r="A139" s="89" t="s">
        <v>96</v>
      </c>
      <c r="B139" s="156">
        <v>800070209</v>
      </c>
      <c r="C139" s="115">
        <v>8257381</v>
      </c>
      <c r="E139" s="108" t="s">
        <v>47</v>
      </c>
      <c r="F139" s="138">
        <v>42997</v>
      </c>
      <c r="G139" s="131">
        <v>43375</v>
      </c>
      <c r="H139" s="128">
        <v>1019</v>
      </c>
      <c r="I139" s="135">
        <v>43241</v>
      </c>
      <c r="J139" s="120" t="s">
        <v>38</v>
      </c>
    </row>
    <row r="140" spans="1:10" ht="15.75">
      <c r="A140" s="89" t="s">
        <v>96</v>
      </c>
      <c r="B140" s="156">
        <v>800070165</v>
      </c>
      <c r="C140" s="115">
        <v>8341600</v>
      </c>
      <c r="E140" s="108" t="s">
        <v>47</v>
      </c>
      <c r="F140" s="138">
        <v>43006</v>
      </c>
      <c r="G140" s="131">
        <v>43357</v>
      </c>
      <c r="H140" s="128">
        <v>320</v>
      </c>
      <c r="I140" s="135">
        <v>43241</v>
      </c>
      <c r="J140" s="120" t="s">
        <v>38</v>
      </c>
    </row>
    <row r="141" spans="1:10" ht="15.75">
      <c r="A141" s="89" t="s">
        <v>96</v>
      </c>
      <c r="B141" s="156">
        <v>800070210</v>
      </c>
      <c r="C141" s="115">
        <v>8343261</v>
      </c>
      <c r="E141" s="108" t="s">
        <v>47</v>
      </c>
      <c r="F141" s="138">
        <v>43007</v>
      </c>
      <c r="G141" s="131">
        <v>43357</v>
      </c>
      <c r="H141" s="128">
        <v>364.28</v>
      </c>
      <c r="I141" s="135">
        <v>43241</v>
      </c>
      <c r="J141" s="120" t="s">
        <v>38</v>
      </c>
    </row>
    <row r="142" spans="1:10" ht="15.75">
      <c r="A142" s="89" t="s">
        <v>96</v>
      </c>
      <c r="B142" s="156">
        <v>800070166</v>
      </c>
      <c r="C142" s="115">
        <v>8445179</v>
      </c>
      <c r="E142" s="108" t="s">
        <v>47</v>
      </c>
      <c r="F142" s="138">
        <v>43032</v>
      </c>
      <c r="G142" s="131">
        <v>43357</v>
      </c>
      <c r="H142" s="128">
        <v>421.94</v>
      </c>
      <c r="I142" s="135">
        <v>43241</v>
      </c>
      <c r="J142" s="120" t="s">
        <v>38</v>
      </c>
    </row>
    <row r="143" spans="1:10" ht="15.75">
      <c r="A143" s="89" t="s">
        <v>96</v>
      </c>
      <c r="B143" s="156">
        <v>800070167</v>
      </c>
      <c r="C143" s="115">
        <v>8700144</v>
      </c>
      <c r="E143" s="108" t="s">
        <v>47</v>
      </c>
      <c r="F143" s="138">
        <v>43059</v>
      </c>
      <c r="G143" s="131">
        <v>43357</v>
      </c>
      <c r="H143" s="128">
        <v>216</v>
      </c>
      <c r="I143" s="135">
        <v>43241</v>
      </c>
      <c r="J143" s="120" t="s">
        <v>38</v>
      </c>
    </row>
    <row r="144" spans="1:10" ht="15.75">
      <c r="A144" s="89" t="s">
        <v>96</v>
      </c>
      <c r="B144" s="156">
        <v>800070168</v>
      </c>
      <c r="C144" s="115">
        <v>8819440</v>
      </c>
      <c r="E144" s="108" t="s">
        <v>47</v>
      </c>
      <c r="F144" s="138">
        <v>43077</v>
      </c>
      <c r="G144" s="131">
        <v>43375</v>
      </c>
      <c r="H144" s="128">
        <v>1356.25</v>
      </c>
      <c r="I144" s="135">
        <v>43241</v>
      </c>
      <c r="J144" s="120" t="s">
        <v>38</v>
      </c>
    </row>
    <row r="145" spans="1:10" ht="15.75">
      <c r="A145" s="89" t="s">
        <v>96</v>
      </c>
      <c r="B145" s="156">
        <v>800110601</v>
      </c>
      <c r="C145" s="115">
        <v>8834599</v>
      </c>
      <c r="E145" s="108" t="s">
        <v>47</v>
      </c>
      <c r="F145" s="138">
        <v>43075</v>
      </c>
      <c r="G145" s="131">
        <v>43376</v>
      </c>
      <c r="H145" s="128">
        <v>299.96</v>
      </c>
      <c r="I145" s="135">
        <v>43241</v>
      </c>
      <c r="J145" s="120" t="s">
        <v>38</v>
      </c>
    </row>
    <row r="146" spans="1:10" ht="15.75">
      <c r="A146" s="89" t="s">
        <v>96</v>
      </c>
      <c r="B146" s="156">
        <v>800070169</v>
      </c>
      <c r="C146" s="115">
        <v>8874675</v>
      </c>
      <c r="E146" s="108" t="s">
        <v>47</v>
      </c>
      <c r="F146" s="138">
        <v>39434</v>
      </c>
      <c r="G146" s="131">
        <v>43357</v>
      </c>
      <c r="H146" s="128">
        <v>829.5</v>
      </c>
      <c r="I146" s="135">
        <v>43241</v>
      </c>
      <c r="J146" s="120" t="s">
        <v>38</v>
      </c>
    </row>
    <row r="147" spans="1:10" ht="15.75">
      <c r="A147" s="89" t="s">
        <v>96</v>
      </c>
      <c r="B147" s="156">
        <v>800070212</v>
      </c>
      <c r="C147" s="115">
        <v>8874955</v>
      </c>
      <c r="E147" s="108" t="s">
        <v>47</v>
      </c>
      <c r="F147" s="138">
        <v>43087</v>
      </c>
      <c r="G147" s="131">
        <v>43357</v>
      </c>
      <c r="H147" s="128">
        <v>352.5</v>
      </c>
      <c r="I147" s="135">
        <v>43241</v>
      </c>
      <c r="J147" s="120" t="s">
        <v>38</v>
      </c>
    </row>
    <row r="148" spans="1:10" ht="15.75">
      <c r="A148" s="89" t="s">
        <v>96</v>
      </c>
      <c r="B148" s="156">
        <v>800112572</v>
      </c>
      <c r="C148" s="115">
        <v>8875479</v>
      </c>
      <c r="E148" s="108" t="s">
        <v>47</v>
      </c>
      <c r="F148" s="138">
        <v>43089</v>
      </c>
      <c r="G148" s="131">
        <v>43378</v>
      </c>
      <c r="H148" s="128">
        <v>796.86</v>
      </c>
      <c r="I148" s="135">
        <v>43241</v>
      </c>
      <c r="J148" s="120" t="s">
        <v>38</v>
      </c>
    </row>
    <row r="149" spans="1:10" ht="15.75">
      <c r="A149" s="89" t="s">
        <v>96</v>
      </c>
      <c r="B149" s="156">
        <v>800110255</v>
      </c>
      <c r="C149" s="115">
        <v>8892478</v>
      </c>
      <c r="E149" s="108" t="s">
        <v>47</v>
      </c>
      <c r="F149" s="138">
        <v>43095</v>
      </c>
      <c r="G149" s="131">
        <v>43357</v>
      </c>
      <c r="H149" s="128">
        <v>534.25</v>
      </c>
      <c r="I149" s="135">
        <v>43241</v>
      </c>
      <c r="J149" s="120" t="s">
        <v>38</v>
      </c>
    </row>
    <row r="150" spans="1:10" ht="15.75">
      <c r="A150" s="89" t="s">
        <v>96</v>
      </c>
      <c r="B150" s="156">
        <v>800070170</v>
      </c>
      <c r="C150" s="115">
        <v>8938137</v>
      </c>
      <c r="E150" s="108" t="s">
        <v>47</v>
      </c>
      <c r="F150" s="138">
        <v>43096</v>
      </c>
      <c r="G150" s="131">
        <v>43357</v>
      </c>
      <c r="H150" s="128">
        <v>398.5</v>
      </c>
      <c r="I150" s="135">
        <v>43242</v>
      </c>
      <c r="J150" s="120" t="s">
        <v>38</v>
      </c>
    </row>
    <row r="151" spans="1:10" ht="15.75">
      <c r="A151" s="89" t="s">
        <v>96</v>
      </c>
      <c r="B151" s="156">
        <v>800070171</v>
      </c>
      <c r="C151" s="115">
        <v>8957880</v>
      </c>
      <c r="E151" s="108" t="s">
        <v>47</v>
      </c>
      <c r="F151" s="138">
        <v>43116</v>
      </c>
      <c r="G151" s="131">
        <v>43378</v>
      </c>
      <c r="H151" s="128">
        <v>1841</v>
      </c>
      <c r="I151" s="135">
        <v>43241</v>
      </c>
      <c r="J151" s="120" t="s">
        <v>38</v>
      </c>
    </row>
    <row r="152" spans="1:10" ht="15.75">
      <c r="A152" s="89" t="s">
        <v>96</v>
      </c>
      <c r="B152" s="156">
        <v>800070214</v>
      </c>
      <c r="C152" s="115">
        <v>8969492</v>
      </c>
      <c r="E152" s="108" t="s">
        <v>47</v>
      </c>
      <c r="F152" s="138">
        <v>43090</v>
      </c>
      <c r="G152" s="131">
        <v>43357</v>
      </c>
      <c r="H152" s="128">
        <v>662.85</v>
      </c>
      <c r="I152" s="135">
        <v>43241</v>
      </c>
      <c r="J152" s="120" t="s">
        <v>38</v>
      </c>
    </row>
    <row r="153" spans="1:10" ht="15.75">
      <c r="A153" s="89" t="s">
        <v>96</v>
      </c>
      <c r="B153" s="156">
        <v>800070084</v>
      </c>
      <c r="C153" s="115" t="s">
        <v>91</v>
      </c>
      <c r="E153" s="108" t="s">
        <v>47</v>
      </c>
      <c r="F153" s="138">
        <v>42975</v>
      </c>
      <c r="G153" s="131">
        <v>43375</v>
      </c>
      <c r="H153" s="128">
        <v>1965</v>
      </c>
      <c r="I153" s="135">
        <v>43257</v>
      </c>
      <c r="J153" s="120" t="s">
        <v>38</v>
      </c>
    </row>
    <row r="154" spans="1:10" ht="15.75">
      <c r="A154" s="89" t="s">
        <v>96</v>
      </c>
      <c r="B154" s="156">
        <v>800070085</v>
      </c>
      <c r="C154" s="115" t="s">
        <v>92</v>
      </c>
      <c r="E154" s="108" t="s">
        <v>47</v>
      </c>
      <c r="F154" s="138">
        <v>42975</v>
      </c>
      <c r="G154" s="131">
        <v>43375</v>
      </c>
      <c r="H154" s="128">
        <v>7621</v>
      </c>
      <c r="I154" s="135">
        <v>43257</v>
      </c>
      <c r="J154" s="120" t="s">
        <v>38</v>
      </c>
    </row>
    <row r="155" spans="1:10" ht="15.75">
      <c r="A155" s="89" t="s">
        <v>96</v>
      </c>
      <c r="B155" s="156">
        <v>800070086</v>
      </c>
      <c r="C155" s="115" t="s">
        <v>97</v>
      </c>
      <c r="E155" s="108" t="s">
        <v>47</v>
      </c>
      <c r="F155" s="138">
        <v>43007</v>
      </c>
      <c r="G155" s="131">
        <v>43357</v>
      </c>
      <c r="H155" s="128">
        <v>373.75</v>
      </c>
      <c r="I155" s="135">
        <v>43257</v>
      </c>
      <c r="J155" s="120" t="s">
        <v>38</v>
      </c>
    </row>
    <row r="156" spans="1:10" ht="15.75">
      <c r="A156" s="89" t="s">
        <v>96</v>
      </c>
      <c r="B156" s="156">
        <v>800070087</v>
      </c>
      <c r="C156" s="115" t="s">
        <v>93</v>
      </c>
      <c r="E156" s="108" t="s">
        <v>47</v>
      </c>
      <c r="F156" s="138">
        <v>43021</v>
      </c>
      <c r="G156" s="131">
        <v>43375</v>
      </c>
      <c r="H156" s="128">
        <v>1258.75</v>
      </c>
      <c r="I156" s="135">
        <v>43257</v>
      </c>
      <c r="J156" s="120" t="s">
        <v>38</v>
      </c>
    </row>
    <row r="157" spans="1:10" ht="15.75">
      <c r="A157" s="89" t="s">
        <v>96</v>
      </c>
      <c r="B157" s="156">
        <v>800070088</v>
      </c>
      <c r="C157" s="115" t="s">
        <v>98</v>
      </c>
      <c r="E157" s="108" t="s">
        <v>47</v>
      </c>
      <c r="F157" s="138">
        <v>43021</v>
      </c>
      <c r="G157" s="131">
        <v>43357</v>
      </c>
      <c r="H157" s="128">
        <v>301.75</v>
      </c>
      <c r="I157" s="135">
        <v>43265</v>
      </c>
      <c r="J157" s="120" t="s">
        <v>38</v>
      </c>
    </row>
    <row r="158" spans="1:10" ht="15.75">
      <c r="A158" s="89" t="s">
        <v>96</v>
      </c>
      <c r="B158" s="156">
        <v>800070089</v>
      </c>
      <c r="C158" s="115" t="s">
        <v>94</v>
      </c>
      <c r="E158" s="108" t="s">
        <v>47</v>
      </c>
      <c r="F158" s="138">
        <v>43025</v>
      </c>
      <c r="G158" s="131">
        <v>43375</v>
      </c>
      <c r="H158" s="128">
        <v>4783.25</v>
      </c>
      <c r="I158" s="135">
        <v>43265</v>
      </c>
      <c r="J158" s="120" t="s">
        <v>38</v>
      </c>
    </row>
    <row r="159" spans="1:10" ht="15.75">
      <c r="A159" s="54" t="s">
        <v>100</v>
      </c>
      <c r="B159" s="156">
        <v>800087108</v>
      </c>
      <c r="C159" s="51" t="s">
        <v>54</v>
      </c>
      <c r="E159" s="56" t="s">
        <v>47</v>
      </c>
      <c r="F159" s="135">
        <v>42965</v>
      </c>
      <c r="G159" s="134">
        <v>43376</v>
      </c>
      <c r="H159" s="122">
        <v>8067</v>
      </c>
      <c r="I159" s="135">
        <v>43265</v>
      </c>
      <c r="J159" s="120" t="s">
        <v>38</v>
      </c>
    </row>
    <row r="160" spans="1:10" ht="15.75">
      <c r="A160" s="54" t="s">
        <v>100</v>
      </c>
      <c r="B160" s="156">
        <v>800087109</v>
      </c>
      <c r="C160" s="51" t="s">
        <v>55</v>
      </c>
      <c r="E160" s="56" t="s">
        <v>47</v>
      </c>
      <c r="F160" s="135">
        <v>42965</v>
      </c>
      <c r="G160" s="134">
        <v>43376</v>
      </c>
      <c r="H160" s="122">
        <v>8067</v>
      </c>
      <c r="I160" s="135">
        <v>43265</v>
      </c>
      <c r="J160" s="120" t="s">
        <v>38</v>
      </c>
    </row>
    <row r="161" spans="1:10" ht="15.75">
      <c r="A161" s="61" t="s">
        <v>51</v>
      </c>
      <c r="B161" s="156">
        <v>800008347</v>
      </c>
      <c r="C161" s="51">
        <v>1936149</v>
      </c>
      <c r="E161" s="56" t="s">
        <v>95</v>
      </c>
      <c r="F161" s="135">
        <v>43010</v>
      </c>
      <c r="G161" s="131">
        <v>43390</v>
      </c>
      <c r="H161" s="122">
        <v>274500</v>
      </c>
      <c r="I161" s="135">
        <v>43265</v>
      </c>
      <c r="J161" s="120" t="s">
        <v>38</v>
      </c>
    </row>
    <row r="162" spans="1:10" ht="15.75">
      <c r="A162" s="61" t="s">
        <v>51</v>
      </c>
      <c r="B162" s="156">
        <v>800008348</v>
      </c>
      <c r="C162" s="51">
        <v>1936514</v>
      </c>
      <c r="E162" s="56" t="s">
        <v>95</v>
      </c>
      <c r="F162" s="135">
        <v>43010</v>
      </c>
      <c r="G162" s="131">
        <v>43390</v>
      </c>
      <c r="H162" s="122">
        <v>177871.7</v>
      </c>
      <c r="I162" s="135">
        <v>43265</v>
      </c>
      <c r="J162" s="120" t="s">
        <v>38</v>
      </c>
    </row>
    <row r="163" spans="1:10" ht="15.75">
      <c r="A163" s="57" t="s">
        <v>51</v>
      </c>
      <c r="B163" s="156">
        <v>800008349</v>
      </c>
      <c r="C163" s="51">
        <v>1936515</v>
      </c>
      <c r="E163" s="56" t="s">
        <v>95</v>
      </c>
      <c r="F163" s="135">
        <v>43010</v>
      </c>
      <c r="G163" s="132">
        <v>43384</v>
      </c>
      <c r="H163" s="122">
        <v>16830</v>
      </c>
      <c r="I163" s="135">
        <v>43265</v>
      </c>
      <c r="J163" s="120" t="s">
        <v>38</v>
      </c>
    </row>
    <row r="164" spans="1:10" ht="15.75">
      <c r="A164" s="53" t="s">
        <v>50</v>
      </c>
      <c r="B164" s="156">
        <v>800007911</v>
      </c>
      <c r="C164" s="51">
        <v>429473800</v>
      </c>
      <c r="E164" s="56" t="s">
        <v>95</v>
      </c>
      <c r="F164" s="135">
        <v>42948</v>
      </c>
      <c r="G164" s="130">
        <v>43378</v>
      </c>
      <c r="H164" s="122">
        <v>27169.62</v>
      </c>
      <c r="I164" s="135">
        <v>43265</v>
      </c>
      <c r="J164" s="120" t="s">
        <v>38</v>
      </c>
    </row>
    <row r="165" spans="1:10" ht="15.75">
      <c r="A165" s="53" t="s">
        <v>50</v>
      </c>
      <c r="B165" s="156">
        <v>800009427</v>
      </c>
      <c r="C165" s="51">
        <v>429783800</v>
      </c>
      <c r="E165" s="56" t="s">
        <v>95</v>
      </c>
      <c r="F165" s="135">
        <v>42895</v>
      </c>
      <c r="G165" s="133">
        <v>43395</v>
      </c>
      <c r="H165" s="122">
        <v>29556.21</v>
      </c>
      <c r="I165" s="135">
        <v>43265</v>
      </c>
      <c r="J165" s="120" t="s">
        <v>38</v>
      </c>
    </row>
    <row r="166" spans="1:10" ht="15.75">
      <c r="A166" s="53" t="s">
        <v>50</v>
      </c>
      <c r="B166" s="156">
        <v>800009428</v>
      </c>
      <c r="C166" s="51">
        <v>430083800</v>
      </c>
      <c r="E166" s="56" t="s">
        <v>95</v>
      </c>
      <c r="F166" s="135">
        <v>42804</v>
      </c>
      <c r="G166" s="133">
        <v>43395</v>
      </c>
      <c r="H166" s="122">
        <v>25137</v>
      </c>
      <c r="I166" s="135">
        <v>43265</v>
      </c>
      <c r="J166" s="120" t="s">
        <v>38</v>
      </c>
    </row>
    <row r="167" spans="1:10" ht="15.75">
      <c r="A167" s="53" t="s">
        <v>50</v>
      </c>
      <c r="B167" s="156">
        <v>800009429</v>
      </c>
      <c r="C167" s="51">
        <v>430393800</v>
      </c>
      <c r="E167" s="56" t="s">
        <v>95</v>
      </c>
      <c r="F167" s="135">
        <v>43076</v>
      </c>
      <c r="G167" s="133">
        <v>43395</v>
      </c>
      <c r="H167" s="122">
        <v>28125.51</v>
      </c>
      <c r="I167" s="135">
        <v>43265</v>
      </c>
      <c r="J167" s="120" t="s">
        <v>38</v>
      </c>
    </row>
    <row r="168" spans="1:10" ht="15.75">
      <c r="A168" s="53" t="s">
        <v>50</v>
      </c>
      <c r="B168" s="156">
        <v>800009430</v>
      </c>
      <c r="C168" s="51">
        <v>430693800</v>
      </c>
      <c r="E168" s="56" t="s">
        <v>95</v>
      </c>
      <c r="F168" s="135">
        <v>43074</v>
      </c>
      <c r="G168" s="133">
        <v>43395</v>
      </c>
      <c r="H168" s="122">
        <v>31179.57</v>
      </c>
      <c r="I168" s="135">
        <v>43265</v>
      </c>
      <c r="J168" s="120" t="s">
        <v>38</v>
      </c>
    </row>
    <row r="169" spans="1:10" ht="15.75">
      <c r="A169" s="53" t="s">
        <v>50</v>
      </c>
      <c r="B169" s="156">
        <v>800008185</v>
      </c>
      <c r="C169" s="51">
        <v>431003800</v>
      </c>
      <c r="E169" s="56" t="s">
        <v>95</v>
      </c>
      <c r="F169" s="135">
        <v>43101</v>
      </c>
      <c r="G169" s="131">
        <v>43384</v>
      </c>
      <c r="H169" s="122">
        <v>31274.81</v>
      </c>
      <c r="I169" s="135">
        <v>43265</v>
      </c>
      <c r="J169" s="120" t="s">
        <v>38</v>
      </c>
    </row>
    <row r="170" spans="1:10" ht="15.75">
      <c r="A170" s="53" t="s">
        <v>50</v>
      </c>
      <c r="B170" s="156">
        <v>800008186</v>
      </c>
      <c r="C170" s="51">
        <v>431313800</v>
      </c>
      <c r="E170" s="56" t="s">
        <v>95</v>
      </c>
      <c r="F170" s="135">
        <v>43133</v>
      </c>
      <c r="G170" s="131">
        <v>43384</v>
      </c>
      <c r="H170" s="122">
        <v>34550.55</v>
      </c>
      <c r="I170" s="135">
        <v>43265</v>
      </c>
      <c r="J170" s="120" t="s">
        <v>38</v>
      </c>
    </row>
    <row r="171" spans="1:10" ht="15.75">
      <c r="A171" s="113" t="s">
        <v>53</v>
      </c>
      <c r="B171" s="156">
        <v>800001825</v>
      </c>
      <c r="C171" s="51">
        <v>9501036371</v>
      </c>
      <c r="E171" s="56" t="s">
        <v>47</v>
      </c>
      <c r="F171" s="135">
        <v>42971</v>
      </c>
      <c r="G171" s="131">
        <v>43336</v>
      </c>
      <c r="H171" s="122">
        <v>994.4</v>
      </c>
      <c r="I171" s="135">
        <v>43265</v>
      </c>
      <c r="J171" s="120" t="s">
        <v>38</v>
      </c>
    </row>
    <row r="172" spans="1:10" ht="15.75">
      <c r="A172" s="113" t="s">
        <v>53</v>
      </c>
      <c r="B172" s="156">
        <v>800001826</v>
      </c>
      <c r="C172" s="51">
        <v>9503586753</v>
      </c>
      <c r="E172" s="56" t="s">
        <v>47</v>
      </c>
      <c r="F172" s="135">
        <v>42971</v>
      </c>
      <c r="G172" s="131">
        <v>43336</v>
      </c>
      <c r="H172" s="122">
        <v>541.09</v>
      </c>
      <c r="I172" s="135">
        <v>43265</v>
      </c>
      <c r="J172" s="120" t="s">
        <v>38</v>
      </c>
    </row>
    <row r="173" spans="1:10" ht="15.75">
      <c r="A173" s="113" t="s">
        <v>53</v>
      </c>
      <c r="B173" s="156">
        <v>800001807</v>
      </c>
      <c r="C173" s="51">
        <v>9504170128</v>
      </c>
      <c r="E173" s="56" t="s">
        <v>47</v>
      </c>
      <c r="F173" s="135">
        <v>42971</v>
      </c>
      <c r="G173" s="131">
        <v>43336</v>
      </c>
      <c r="H173" s="122">
        <v>293.63</v>
      </c>
      <c r="I173" s="135">
        <v>43265</v>
      </c>
      <c r="J173" s="120" t="s">
        <v>38</v>
      </c>
    </row>
    <row r="174" spans="1:10" ht="15.75">
      <c r="A174" s="113" t="s">
        <v>53</v>
      </c>
      <c r="B174" s="156">
        <v>800001827</v>
      </c>
      <c r="C174" s="51">
        <v>9504972259</v>
      </c>
      <c r="E174" s="56" t="s">
        <v>47</v>
      </c>
      <c r="F174" s="135">
        <v>42971</v>
      </c>
      <c r="G174" s="131">
        <v>43336</v>
      </c>
      <c r="H174" s="122">
        <v>132.08</v>
      </c>
      <c r="I174" s="135">
        <v>43265</v>
      </c>
      <c r="J174" s="120" t="s">
        <v>38</v>
      </c>
    </row>
    <row r="175" spans="1:10" ht="15.75">
      <c r="A175" s="113" t="s">
        <v>53</v>
      </c>
      <c r="B175" s="156">
        <v>800001828</v>
      </c>
      <c r="C175" s="51">
        <v>9505160748</v>
      </c>
      <c r="E175" s="56" t="s">
        <v>47</v>
      </c>
      <c r="F175" s="135">
        <v>42971</v>
      </c>
      <c r="G175" s="131">
        <v>43336</v>
      </c>
      <c r="H175" s="122">
        <v>36.84</v>
      </c>
      <c r="I175" s="135">
        <v>43265</v>
      </c>
      <c r="J175" s="120" t="s">
        <v>38</v>
      </c>
    </row>
    <row r="176" spans="1:10" ht="15.75">
      <c r="A176" s="113" t="s">
        <v>53</v>
      </c>
      <c r="B176" s="156">
        <v>800001829</v>
      </c>
      <c r="C176" s="51">
        <v>9505299207</v>
      </c>
      <c r="E176" s="56" t="s">
        <v>47</v>
      </c>
      <c r="F176" s="135">
        <v>42971</v>
      </c>
      <c r="G176" s="131">
        <v>43336</v>
      </c>
      <c r="H176" s="122">
        <v>201.8</v>
      </c>
      <c r="I176" s="135">
        <v>43265</v>
      </c>
      <c r="J176" s="120" t="s">
        <v>38</v>
      </c>
    </row>
    <row r="177" spans="1:10" ht="15.75">
      <c r="A177" s="113" t="s">
        <v>53</v>
      </c>
      <c r="B177" s="156">
        <v>800001830</v>
      </c>
      <c r="C177" s="51">
        <v>9509079134</v>
      </c>
      <c r="E177" s="56" t="s">
        <v>47</v>
      </c>
      <c r="F177" s="135">
        <v>42971</v>
      </c>
      <c r="G177" s="131">
        <v>43336</v>
      </c>
      <c r="H177" s="122">
        <v>268</v>
      </c>
      <c r="I177" s="135">
        <v>43265</v>
      </c>
      <c r="J177" s="120" t="s">
        <v>38</v>
      </c>
    </row>
    <row r="178" spans="1:10" ht="15.75">
      <c r="A178" s="113" t="s">
        <v>53</v>
      </c>
      <c r="B178" s="156">
        <v>800001831</v>
      </c>
      <c r="C178" s="51">
        <v>9509504222</v>
      </c>
      <c r="E178" s="56" t="s">
        <v>47</v>
      </c>
      <c r="F178" s="135">
        <v>42971</v>
      </c>
      <c r="G178" s="131">
        <v>43336</v>
      </c>
      <c r="H178" s="122">
        <v>320.65</v>
      </c>
      <c r="I178" s="135">
        <v>43265</v>
      </c>
      <c r="J178" s="120" t="s">
        <v>38</v>
      </c>
    </row>
    <row r="179" spans="1:10" ht="15.75">
      <c r="A179" s="113" t="s">
        <v>53</v>
      </c>
      <c r="B179" s="156">
        <v>800001832</v>
      </c>
      <c r="C179" s="51">
        <v>9511263338</v>
      </c>
      <c r="E179" s="56" t="s">
        <v>47</v>
      </c>
      <c r="F179" s="135">
        <v>42971</v>
      </c>
      <c r="G179" s="131">
        <v>43336</v>
      </c>
      <c r="H179" s="122">
        <v>116.6</v>
      </c>
      <c r="I179" s="135">
        <v>43265</v>
      </c>
      <c r="J179" s="120" t="s">
        <v>38</v>
      </c>
    </row>
    <row r="180" spans="1:10" ht="15.75">
      <c r="A180" s="113" t="s">
        <v>53</v>
      </c>
      <c r="B180" s="156">
        <v>800001833</v>
      </c>
      <c r="C180" s="51">
        <v>9511263346</v>
      </c>
      <c r="E180" s="56" t="s">
        <v>47</v>
      </c>
      <c r="F180" s="135">
        <v>42971</v>
      </c>
      <c r="G180" s="131">
        <v>43336</v>
      </c>
      <c r="H180" s="122">
        <v>115.57</v>
      </c>
      <c r="I180" s="135">
        <v>43265</v>
      </c>
      <c r="J180" s="120" t="s">
        <v>38</v>
      </c>
    </row>
    <row r="181" spans="1:10" ht="15.75">
      <c r="A181" s="113" t="s">
        <v>53</v>
      </c>
      <c r="B181" s="156">
        <v>800001834</v>
      </c>
      <c r="C181" s="51">
        <v>9511594997</v>
      </c>
      <c r="E181" s="56" t="s">
        <v>47</v>
      </c>
      <c r="F181" s="135">
        <v>42971</v>
      </c>
      <c r="G181" s="131">
        <v>43336</v>
      </c>
      <c r="H181" s="122">
        <v>165.1</v>
      </c>
      <c r="I181" s="135">
        <v>43265</v>
      </c>
      <c r="J181" s="120" t="s">
        <v>38</v>
      </c>
    </row>
    <row r="182" spans="1:10" ht="15.75">
      <c r="A182" s="113" t="s">
        <v>53</v>
      </c>
      <c r="B182" s="156">
        <v>800000346</v>
      </c>
      <c r="C182" s="51">
        <v>9513919259</v>
      </c>
      <c r="E182" s="56" t="s">
        <v>47</v>
      </c>
      <c r="F182" s="135">
        <v>42955</v>
      </c>
      <c r="G182" s="131">
        <v>43336</v>
      </c>
      <c r="H182" s="122">
        <v>625.95</v>
      </c>
      <c r="I182" s="135">
        <v>43265</v>
      </c>
      <c r="J182" s="120" t="s">
        <v>38</v>
      </c>
    </row>
    <row r="183" spans="1:10" ht="15.75">
      <c r="A183" s="113" t="s">
        <v>53</v>
      </c>
      <c r="B183" s="156">
        <v>800000347</v>
      </c>
      <c r="C183" s="51">
        <v>9514608109</v>
      </c>
      <c r="E183" s="56" t="s">
        <v>47</v>
      </c>
      <c r="F183" s="135">
        <v>42955</v>
      </c>
      <c r="G183" s="131">
        <v>43336</v>
      </c>
      <c r="H183" s="122">
        <v>1241.64</v>
      </c>
      <c r="I183" s="135">
        <v>43265</v>
      </c>
      <c r="J183" s="120" t="s">
        <v>38</v>
      </c>
    </row>
    <row r="184" spans="1:10" ht="15.75">
      <c r="A184" s="113" t="s">
        <v>53</v>
      </c>
      <c r="B184" s="156">
        <v>800000351</v>
      </c>
      <c r="C184" s="51">
        <v>9516185676</v>
      </c>
      <c r="E184" s="56" t="s">
        <v>47</v>
      </c>
      <c r="F184" s="135">
        <v>42955</v>
      </c>
      <c r="G184" s="131">
        <v>43336</v>
      </c>
      <c r="H184" s="122">
        <v>578.4</v>
      </c>
      <c r="I184" s="135">
        <v>43265</v>
      </c>
      <c r="J184" s="120" t="s">
        <v>38</v>
      </c>
    </row>
    <row r="185" spans="1:10" ht="15.75">
      <c r="A185" s="113" t="s">
        <v>53</v>
      </c>
      <c r="B185" s="156">
        <v>800000352</v>
      </c>
      <c r="C185" s="51">
        <v>9516643575</v>
      </c>
      <c r="E185" s="56" t="s">
        <v>47</v>
      </c>
      <c r="F185" s="135">
        <v>42956</v>
      </c>
      <c r="G185" s="131">
        <v>43336</v>
      </c>
      <c r="H185" s="122">
        <v>31.17</v>
      </c>
      <c r="I185" s="135">
        <v>43265</v>
      </c>
      <c r="J185" s="120" t="s">
        <v>38</v>
      </c>
    </row>
    <row r="186" spans="1:10" ht="15.75">
      <c r="A186" s="113" t="s">
        <v>53</v>
      </c>
      <c r="B186" s="156">
        <v>800014715</v>
      </c>
      <c r="C186" s="51">
        <v>9516710648</v>
      </c>
      <c r="E186" s="56" t="s">
        <v>47</v>
      </c>
      <c r="F186" s="135">
        <v>43040</v>
      </c>
      <c r="G186" s="131">
        <v>43336</v>
      </c>
      <c r="H186" s="122">
        <v>97.4</v>
      </c>
      <c r="I186" s="135">
        <v>43265</v>
      </c>
      <c r="J186" s="120" t="s">
        <v>38</v>
      </c>
    </row>
    <row r="187" spans="1:10" ht="15.75">
      <c r="A187" s="113" t="s">
        <v>53</v>
      </c>
      <c r="B187" s="156">
        <v>800014716</v>
      </c>
      <c r="C187" s="51">
        <v>9517274537</v>
      </c>
      <c r="E187" s="56" t="s">
        <v>47</v>
      </c>
      <c r="F187" s="135">
        <v>43041</v>
      </c>
      <c r="G187" s="131">
        <v>43336</v>
      </c>
      <c r="H187" s="122">
        <v>768.04</v>
      </c>
      <c r="I187" s="135">
        <v>43265</v>
      </c>
      <c r="J187" s="120" t="s">
        <v>38</v>
      </c>
    </row>
    <row r="188" spans="1:10" ht="15.75">
      <c r="A188" s="113" t="s">
        <v>53</v>
      </c>
      <c r="B188" s="156">
        <v>800000150</v>
      </c>
      <c r="C188" s="51">
        <v>9517611415</v>
      </c>
      <c r="E188" s="56" t="s">
        <v>47</v>
      </c>
      <c r="F188" s="135">
        <v>42956</v>
      </c>
      <c r="G188" s="131">
        <v>43336</v>
      </c>
      <c r="H188" s="122">
        <v>45.26</v>
      </c>
      <c r="I188" s="135">
        <v>43265</v>
      </c>
      <c r="J188" s="120" t="s">
        <v>38</v>
      </c>
    </row>
    <row r="189" spans="1:10" ht="15.75">
      <c r="A189" s="113" t="s">
        <v>53</v>
      </c>
      <c r="B189" s="156">
        <v>800014717</v>
      </c>
      <c r="C189" s="51">
        <v>9518150793</v>
      </c>
      <c r="E189" s="56" t="s">
        <v>47</v>
      </c>
      <c r="F189" s="135">
        <v>43041</v>
      </c>
      <c r="G189" s="131">
        <v>43336</v>
      </c>
      <c r="H189" s="122">
        <v>519.94</v>
      </c>
      <c r="I189" s="135">
        <v>43265</v>
      </c>
      <c r="J189" s="120" t="s">
        <v>38</v>
      </c>
    </row>
    <row r="190" spans="1:10" ht="15.75">
      <c r="A190" s="113" t="s">
        <v>53</v>
      </c>
      <c r="B190" s="156">
        <v>800000353</v>
      </c>
      <c r="C190" s="51">
        <v>9518666111</v>
      </c>
      <c r="E190" s="56" t="s">
        <v>47</v>
      </c>
      <c r="F190" s="135">
        <v>42958</v>
      </c>
      <c r="G190" s="131">
        <v>43336</v>
      </c>
      <c r="H190" s="122">
        <v>187.11</v>
      </c>
      <c r="I190" s="135">
        <v>43265</v>
      </c>
      <c r="J190" s="120" t="s">
        <v>38</v>
      </c>
    </row>
    <row r="191" spans="1:10" ht="15.75">
      <c r="A191" s="113" t="s">
        <v>53</v>
      </c>
      <c r="B191" s="156">
        <v>800014718</v>
      </c>
      <c r="C191" s="52">
        <v>9518710414</v>
      </c>
      <c r="E191" s="70" t="s">
        <v>47</v>
      </c>
      <c r="F191" s="136">
        <v>43040</v>
      </c>
      <c r="G191" s="131">
        <v>43336</v>
      </c>
      <c r="H191" s="72">
        <v>118.16</v>
      </c>
      <c r="I191" s="135">
        <v>43265</v>
      </c>
      <c r="J191" s="120" t="s">
        <v>38</v>
      </c>
    </row>
    <row r="192" spans="1:10" ht="15.75">
      <c r="A192" s="113" t="s">
        <v>53</v>
      </c>
      <c r="B192" s="156">
        <v>800000354</v>
      </c>
      <c r="C192" s="52">
        <v>9519001508</v>
      </c>
      <c r="E192" s="56" t="s">
        <v>47</v>
      </c>
      <c r="F192" s="137">
        <v>42961</v>
      </c>
      <c r="G192" s="131">
        <v>43336</v>
      </c>
      <c r="H192" s="72">
        <v>89.7</v>
      </c>
      <c r="I192" s="135">
        <v>43265</v>
      </c>
      <c r="J192" s="120" t="s">
        <v>38</v>
      </c>
    </row>
    <row r="193" spans="1:10" ht="15.75">
      <c r="A193" s="113" t="s">
        <v>53</v>
      </c>
      <c r="B193" s="156">
        <v>800000355</v>
      </c>
      <c r="C193" s="51">
        <v>9519940549</v>
      </c>
      <c r="E193" s="56" t="s">
        <v>47</v>
      </c>
      <c r="F193" s="135">
        <v>42961</v>
      </c>
      <c r="G193" s="131">
        <v>43336</v>
      </c>
      <c r="H193" s="122">
        <v>135.18</v>
      </c>
      <c r="I193" s="135">
        <v>43265</v>
      </c>
      <c r="J193" s="120" t="s">
        <v>38</v>
      </c>
    </row>
    <row r="194" spans="1:10" ht="15.75">
      <c r="A194" s="113" t="s">
        <v>53</v>
      </c>
      <c r="B194" s="156">
        <v>800014719</v>
      </c>
      <c r="C194" s="51">
        <v>9520371270</v>
      </c>
      <c r="E194" s="56" t="s">
        <v>47</v>
      </c>
      <c r="F194" s="135">
        <v>43040</v>
      </c>
      <c r="G194" s="131">
        <v>43336</v>
      </c>
      <c r="H194" s="122">
        <v>82.64</v>
      </c>
      <c r="I194" s="135">
        <v>43265</v>
      </c>
      <c r="J194" s="120" t="s">
        <v>38</v>
      </c>
    </row>
    <row r="195" spans="1:10" ht="15.75">
      <c r="A195" s="113" t="s">
        <v>53</v>
      </c>
      <c r="B195" s="156">
        <v>800000151</v>
      </c>
      <c r="C195" s="51">
        <v>9521495334</v>
      </c>
      <c r="E195" s="56" t="s">
        <v>47</v>
      </c>
      <c r="F195" s="135">
        <v>42955</v>
      </c>
      <c r="G195" s="131">
        <v>43336</v>
      </c>
      <c r="H195" s="122">
        <v>349.39</v>
      </c>
      <c r="I195" s="135">
        <v>43265</v>
      </c>
      <c r="J195" s="120" t="s">
        <v>38</v>
      </c>
    </row>
    <row r="196" spans="1:10" ht="15.75">
      <c r="A196" s="113" t="s">
        <v>53</v>
      </c>
      <c r="B196" s="156">
        <v>800000152</v>
      </c>
      <c r="C196" s="51">
        <v>9522675793</v>
      </c>
      <c r="E196" s="56" t="s">
        <v>47</v>
      </c>
      <c r="F196" s="135">
        <v>42958</v>
      </c>
      <c r="G196" s="131">
        <v>43336</v>
      </c>
      <c r="H196" s="122">
        <v>399.71</v>
      </c>
      <c r="I196" s="135">
        <v>43265</v>
      </c>
      <c r="J196" s="120" t="s">
        <v>38</v>
      </c>
    </row>
    <row r="197" spans="1:10" ht="15.75">
      <c r="A197" s="113" t="s">
        <v>53</v>
      </c>
      <c r="B197" s="156">
        <v>800000153</v>
      </c>
      <c r="C197" s="51">
        <v>9522675801</v>
      </c>
      <c r="E197" s="56" t="s">
        <v>47</v>
      </c>
      <c r="F197" s="135">
        <v>42958</v>
      </c>
      <c r="G197" s="131">
        <v>43336</v>
      </c>
      <c r="H197" s="122">
        <v>710.81</v>
      </c>
      <c r="I197" s="135">
        <v>43265</v>
      </c>
      <c r="J197" s="120" t="s">
        <v>38</v>
      </c>
    </row>
    <row r="198" spans="1:10" ht="15.75">
      <c r="A198" s="113" t="s">
        <v>53</v>
      </c>
      <c r="B198" s="156">
        <v>800014669</v>
      </c>
      <c r="C198" s="51">
        <v>9525165032</v>
      </c>
      <c r="E198" s="56" t="s">
        <v>47</v>
      </c>
      <c r="F198" s="135">
        <v>42965</v>
      </c>
      <c r="G198" s="131">
        <v>43336</v>
      </c>
      <c r="H198" s="122">
        <v>135</v>
      </c>
      <c r="I198" s="135">
        <v>43265</v>
      </c>
      <c r="J198" s="120" t="s">
        <v>38</v>
      </c>
    </row>
    <row r="199" spans="1:10" ht="15.75">
      <c r="A199" s="113" t="s">
        <v>53</v>
      </c>
      <c r="B199" s="156">
        <v>800001050</v>
      </c>
      <c r="C199" s="52">
        <v>9525187382</v>
      </c>
      <c r="E199" s="70" t="s">
        <v>47</v>
      </c>
      <c r="F199" s="136">
        <v>42969</v>
      </c>
      <c r="G199" s="131">
        <v>43336</v>
      </c>
      <c r="H199" s="72">
        <v>4.82</v>
      </c>
      <c r="I199" s="135">
        <v>43265</v>
      </c>
      <c r="J199" s="120" t="s">
        <v>38</v>
      </c>
    </row>
    <row r="200" spans="1:10" ht="15.75">
      <c r="A200" s="113" t="s">
        <v>53</v>
      </c>
      <c r="B200" s="156">
        <v>800000559</v>
      </c>
      <c r="C200" s="52">
        <v>9525591369</v>
      </c>
      <c r="E200" s="56" t="s">
        <v>47</v>
      </c>
      <c r="F200" s="137">
        <v>42965</v>
      </c>
      <c r="G200" s="131">
        <v>43336</v>
      </c>
      <c r="H200" s="72">
        <v>275.48</v>
      </c>
      <c r="I200" s="135">
        <v>43265</v>
      </c>
      <c r="J200" s="120" t="s">
        <v>38</v>
      </c>
    </row>
    <row r="201" spans="1:10" ht="15.75">
      <c r="A201" s="113" t="s">
        <v>53</v>
      </c>
      <c r="B201" s="156">
        <v>800009971</v>
      </c>
      <c r="C201" s="51">
        <v>9525738903</v>
      </c>
      <c r="E201" s="56" t="s">
        <v>47</v>
      </c>
      <c r="F201" s="135">
        <v>43005</v>
      </c>
      <c r="G201" s="131">
        <v>43354</v>
      </c>
      <c r="H201" s="122">
        <v>59.78</v>
      </c>
      <c r="I201" s="135">
        <v>43265</v>
      </c>
      <c r="J201" s="120" t="s">
        <v>38</v>
      </c>
    </row>
    <row r="202" spans="1:10" ht="15.75">
      <c r="A202" s="113" t="s">
        <v>53</v>
      </c>
      <c r="B202" s="156">
        <v>800009972</v>
      </c>
      <c r="C202" s="54">
        <v>9526936225</v>
      </c>
      <c r="E202" s="56" t="s">
        <v>47</v>
      </c>
      <c r="F202" s="135">
        <v>43005</v>
      </c>
      <c r="G202" s="131">
        <v>43354</v>
      </c>
      <c r="H202" s="122">
        <v>166.24</v>
      </c>
      <c r="I202" s="135">
        <v>43265</v>
      </c>
      <c r="J202" s="120" t="s">
        <v>38</v>
      </c>
    </row>
    <row r="203" spans="1:10" ht="15.75">
      <c r="A203" s="113" t="s">
        <v>53</v>
      </c>
      <c r="B203" s="156">
        <v>800000532</v>
      </c>
      <c r="C203" s="51">
        <v>9527181854</v>
      </c>
      <c r="E203" s="56" t="s">
        <v>47</v>
      </c>
      <c r="F203" s="135">
        <v>42968</v>
      </c>
      <c r="G203" s="131">
        <v>43336</v>
      </c>
      <c r="H203" s="122">
        <v>707.95</v>
      </c>
      <c r="I203" s="135">
        <v>43265</v>
      </c>
      <c r="J203" s="120" t="s">
        <v>38</v>
      </c>
    </row>
    <row r="204" spans="1:10" ht="15.75">
      <c r="A204" s="113" t="s">
        <v>53</v>
      </c>
      <c r="B204" s="156">
        <v>800014720</v>
      </c>
      <c r="C204" s="52">
        <v>9527353891</v>
      </c>
      <c r="E204" s="56" t="s">
        <v>47</v>
      </c>
      <c r="F204" s="137">
        <v>43040</v>
      </c>
      <c r="G204" s="131">
        <v>43336</v>
      </c>
      <c r="H204" s="72">
        <v>343.84</v>
      </c>
      <c r="I204" s="135">
        <v>43265</v>
      </c>
      <c r="J204" s="120" t="s">
        <v>38</v>
      </c>
    </row>
    <row r="205" spans="1:10" ht="15.75">
      <c r="A205" s="113" t="s">
        <v>53</v>
      </c>
      <c r="B205" s="156">
        <v>800001051</v>
      </c>
      <c r="C205" s="52">
        <v>9527624440</v>
      </c>
      <c r="E205" s="56" t="s">
        <v>47</v>
      </c>
      <c r="F205" s="137">
        <v>42965</v>
      </c>
      <c r="G205" s="131">
        <v>43336</v>
      </c>
      <c r="H205" s="72">
        <v>350.22</v>
      </c>
      <c r="I205" s="135">
        <v>43265</v>
      </c>
      <c r="J205" s="120" t="s">
        <v>38</v>
      </c>
    </row>
    <row r="206" spans="1:10" ht="15.75">
      <c r="A206" s="113" t="s">
        <v>53</v>
      </c>
      <c r="B206" s="156">
        <v>800000533</v>
      </c>
      <c r="C206" s="52">
        <v>9528654628</v>
      </c>
      <c r="E206" s="56" t="s">
        <v>47</v>
      </c>
      <c r="F206" s="137">
        <v>42975</v>
      </c>
      <c r="G206" s="131">
        <v>43336</v>
      </c>
      <c r="H206" s="72">
        <v>105.36</v>
      </c>
      <c r="I206" s="135">
        <v>43265</v>
      </c>
      <c r="J206" s="120" t="s">
        <v>38</v>
      </c>
    </row>
    <row r="207" spans="1:10" ht="15.75">
      <c r="A207" s="113" t="s">
        <v>53</v>
      </c>
      <c r="B207" s="156">
        <v>800000560</v>
      </c>
      <c r="C207" s="114">
        <v>9528654636</v>
      </c>
      <c r="E207" s="55" t="s">
        <v>47</v>
      </c>
      <c r="F207" s="137">
        <v>42975</v>
      </c>
      <c r="G207" s="131">
        <v>43336</v>
      </c>
      <c r="H207" s="123">
        <v>115.2</v>
      </c>
      <c r="I207" s="135">
        <v>43265</v>
      </c>
      <c r="J207" s="120" t="s">
        <v>38</v>
      </c>
    </row>
    <row r="208" spans="1:10" ht="15.75">
      <c r="A208" s="113" t="s">
        <v>53</v>
      </c>
      <c r="B208" s="156">
        <v>800000357</v>
      </c>
      <c r="C208" s="52">
        <v>9529126246</v>
      </c>
      <c r="E208" s="56" t="s">
        <v>47</v>
      </c>
      <c r="F208" s="137">
        <v>42969</v>
      </c>
      <c r="G208" s="131">
        <v>43336</v>
      </c>
      <c r="H208" s="72">
        <v>737.8</v>
      </c>
      <c r="I208" s="135">
        <v>43265</v>
      </c>
      <c r="J208" s="120" t="s">
        <v>38</v>
      </c>
    </row>
    <row r="209" spans="1:10" ht="15.75">
      <c r="A209" s="113" t="s">
        <v>53</v>
      </c>
      <c r="B209" s="156">
        <v>800003860</v>
      </c>
      <c r="C209" s="52">
        <v>9529626013</v>
      </c>
      <c r="E209" s="56" t="s">
        <v>47</v>
      </c>
      <c r="F209" s="137">
        <v>42968</v>
      </c>
      <c r="G209" s="131">
        <v>43336</v>
      </c>
      <c r="H209" s="72">
        <v>118.19</v>
      </c>
      <c r="I209" s="135">
        <v>43265</v>
      </c>
      <c r="J209" s="120" t="s">
        <v>38</v>
      </c>
    </row>
    <row r="210" spans="1:10" ht="15.75">
      <c r="A210" s="113" t="s">
        <v>53</v>
      </c>
      <c r="B210" s="156">
        <v>800000534</v>
      </c>
      <c r="C210" s="52">
        <v>9529883499</v>
      </c>
      <c r="E210" s="56" t="s">
        <v>47</v>
      </c>
      <c r="F210" s="137">
        <v>42975</v>
      </c>
      <c r="G210" s="131">
        <v>43336</v>
      </c>
      <c r="H210" s="72">
        <v>27.97</v>
      </c>
      <c r="I210" s="135">
        <v>43265</v>
      </c>
      <c r="J210" s="120" t="s">
        <v>38</v>
      </c>
    </row>
    <row r="211" spans="1:10" ht="15.75">
      <c r="A211" s="113" t="s">
        <v>53</v>
      </c>
      <c r="B211" s="156">
        <v>800000358</v>
      </c>
      <c r="C211" s="51">
        <v>9532586105</v>
      </c>
      <c r="E211" s="56" t="s">
        <v>47</v>
      </c>
      <c r="F211" s="135">
        <v>42972</v>
      </c>
      <c r="G211" s="131">
        <v>43336</v>
      </c>
      <c r="H211" s="122">
        <v>171.8</v>
      </c>
      <c r="I211" s="135">
        <v>43265</v>
      </c>
      <c r="J211" s="120" t="s">
        <v>38</v>
      </c>
    </row>
    <row r="212" spans="1:10" ht="15.75">
      <c r="A212" s="113" t="s">
        <v>53</v>
      </c>
      <c r="B212" s="156">
        <v>800000284</v>
      </c>
      <c r="C212" s="51">
        <v>9532586113</v>
      </c>
      <c r="E212" s="56" t="s">
        <v>47</v>
      </c>
      <c r="F212" s="135">
        <v>42972</v>
      </c>
      <c r="G212" s="131">
        <v>43336</v>
      </c>
      <c r="H212" s="122">
        <v>539.38</v>
      </c>
      <c r="I212" s="135">
        <v>43265</v>
      </c>
      <c r="J212" s="120" t="s">
        <v>38</v>
      </c>
    </row>
    <row r="213" spans="1:10" ht="15.75">
      <c r="A213" s="113" t="s">
        <v>53</v>
      </c>
      <c r="B213" s="156">
        <v>800000154</v>
      </c>
      <c r="C213" s="51">
        <v>9533053964</v>
      </c>
      <c r="E213" s="56" t="s">
        <v>47</v>
      </c>
      <c r="F213" s="135">
        <v>42968</v>
      </c>
      <c r="G213" s="131">
        <v>43336</v>
      </c>
      <c r="H213" s="122">
        <v>474.57</v>
      </c>
      <c r="I213" s="135">
        <v>43265</v>
      </c>
      <c r="J213" s="120" t="s">
        <v>38</v>
      </c>
    </row>
    <row r="214" spans="1:10" ht="15.75">
      <c r="A214" s="113" t="s">
        <v>53</v>
      </c>
      <c r="B214" s="156">
        <v>800000561</v>
      </c>
      <c r="C214" s="51">
        <v>9535823208</v>
      </c>
      <c r="E214" s="56" t="s">
        <v>47</v>
      </c>
      <c r="F214" s="135">
        <v>42970</v>
      </c>
      <c r="G214" s="131">
        <v>43336</v>
      </c>
      <c r="H214" s="122">
        <v>101.16</v>
      </c>
      <c r="I214" s="135">
        <v>43265</v>
      </c>
      <c r="J214" s="120" t="s">
        <v>38</v>
      </c>
    </row>
    <row r="215" spans="1:10" ht="15.75">
      <c r="A215" s="113" t="s">
        <v>53</v>
      </c>
      <c r="B215" s="156">
        <v>800000562</v>
      </c>
      <c r="C215" s="51">
        <v>9536632913</v>
      </c>
      <c r="E215" s="56" t="s">
        <v>47</v>
      </c>
      <c r="F215" s="135">
        <v>42971</v>
      </c>
      <c r="G215" s="131">
        <v>43336</v>
      </c>
      <c r="H215" s="124">
        <v>227.4</v>
      </c>
      <c r="I215" s="135">
        <v>43265</v>
      </c>
      <c r="J215" s="120" t="s">
        <v>38</v>
      </c>
    </row>
    <row r="216" spans="1:10" ht="15.75">
      <c r="A216" s="113" t="s">
        <v>53</v>
      </c>
      <c r="B216" s="156">
        <v>800001052</v>
      </c>
      <c r="C216" s="52">
        <v>9536896146</v>
      </c>
      <c r="E216" s="70" t="s">
        <v>47</v>
      </c>
      <c r="F216" s="136">
        <v>42978</v>
      </c>
      <c r="G216" s="131">
        <v>43336</v>
      </c>
      <c r="H216" s="72">
        <v>203.83</v>
      </c>
      <c r="I216" s="135">
        <v>43265</v>
      </c>
      <c r="J216" s="120" t="s">
        <v>38</v>
      </c>
    </row>
    <row r="217" spans="1:10" ht="15.75">
      <c r="A217" s="113" t="s">
        <v>53</v>
      </c>
      <c r="B217" s="156">
        <v>800001123</v>
      </c>
      <c r="C217" s="74">
        <v>9536896153</v>
      </c>
      <c r="E217" s="56" t="s">
        <v>47</v>
      </c>
      <c r="F217" s="132">
        <v>42978</v>
      </c>
      <c r="G217" s="131">
        <v>43336</v>
      </c>
      <c r="H217" s="125">
        <v>559.97</v>
      </c>
      <c r="I217" s="135">
        <v>43265</v>
      </c>
      <c r="J217" s="120" t="s">
        <v>38</v>
      </c>
    </row>
    <row r="218" spans="1:10" ht="15.75">
      <c r="A218" s="113" t="s">
        <v>53</v>
      </c>
      <c r="B218" s="156">
        <v>800001124</v>
      </c>
      <c r="C218" s="74">
        <v>9537213168</v>
      </c>
      <c r="E218" s="56" t="s">
        <v>47</v>
      </c>
      <c r="F218" s="132">
        <v>42978</v>
      </c>
      <c r="G218" s="131">
        <v>43336</v>
      </c>
      <c r="H218" s="125">
        <v>64.72</v>
      </c>
      <c r="I218" s="135">
        <v>43265</v>
      </c>
      <c r="J218" s="120" t="s">
        <v>38</v>
      </c>
    </row>
    <row r="219" spans="1:10" ht="15.75">
      <c r="A219" s="113" t="s">
        <v>53</v>
      </c>
      <c r="B219" s="156">
        <v>800006941</v>
      </c>
      <c r="C219" s="74">
        <v>9537665326</v>
      </c>
      <c r="E219" s="56" t="s">
        <v>47</v>
      </c>
      <c r="F219" s="132">
        <v>43005</v>
      </c>
      <c r="G219" s="131">
        <v>43354</v>
      </c>
      <c r="H219" s="125">
        <v>577.2</v>
      </c>
      <c r="I219" s="135">
        <v>43265</v>
      </c>
      <c r="J219" s="120" t="s">
        <v>38</v>
      </c>
    </row>
    <row r="220" spans="1:10" ht="15.75">
      <c r="A220" s="113" t="s">
        <v>53</v>
      </c>
      <c r="B220" s="156">
        <v>800001835</v>
      </c>
      <c r="C220" s="52">
        <v>9537687353</v>
      </c>
      <c r="E220" s="56" t="s">
        <v>47</v>
      </c>
      <c r="F220" s="137">
        <v>42983</v>
      </c>
      <c r="G220" s="131">
        <v>43336</v>
      </c>
      <c r="H220" s="72">
        <v>32.24</v>
      </c>
      <c r="I220" s="135">
        <v>43265</v>
      </c>
      <c r="J220" s="120" t="s">
        <v>38</v>
      </c>
    </row>
    <row r="221" spans="1:10" ht="15.75">
      <c r="A221" s="113" t="s">
        <v>53</v>
      </c>
      <c r="B221" s="156">
        <v>800001125</v>
      </c>
      <c r="C221" s="74">
        <v>9539735325</v>
      </c>
      <c r="E221" s="56" t="s">
        <v>47</v>
      </c>
      <c r="F221" s="132">
        <v>42983</v>
      </c>
      <c r="G221" s="131">
        <v>43336</v>
      </c>
      <c r="H221" s="125">
        <v>32.24</v>
      </c>
      <c r="I221" s="135">
        <v>43265</v>
      </c>
      <c r="J221" s="120" t="s">
        <v>38</v>
      </c>
    </row>
    <row r="222" spans="1:10" ht="15.75">
      <c r="A222" s="113" t="s">
        <v>53</v>
      </c>
      <c r="B222" s="156">
        <v>800001053</v>
      </c>
      <c r="C222" s="74">
        <v>9539738048</v>
      </c>
      <c r="E222" s="56" t="s">
        <v>47</v>
      </c>
      <c r="F222" s="132">
        <v>42979</v>
      </c>
      <c r="G222" s="131">
        <v>43336</v>
      </c>
      <c r="H222" s="125">
        <v>46.29</v>
      </c>
      <c r="I222" s="135">
        <v>43265</v>
      </c>
      <c r="J222" s="120" t="s">
        <v>38</v>
      </c>
    </row>
    <row r="223" spans="1:10" ht="15.75">
      <c r="A223" s="113" t="s">
        <v>53</v>
      </c>
      <c r="B223" s="156">
        <v>800001054</v>
      </c>
      <c r="C223" s="74">
        <v>9540450039</v>
      </c>
      <c r="E223" s="56" t="s">
        <v>47</v>
      </c>
      <c r="F223" s="132">
        <v>42977</v>
      </c>
      <c r="G223" s="131">
        <v>43336</v>
      </c>
      <c r="H223" s="125">
        <v>174</v>
      </c>
      <c r="I223" s="135">
        <v>43265</v>
      </c>
      <c r="J223" s="120" t="s">
        <v>38</v>
      </c>
    </row>
    <row r="224" spans="1:10" ht="15.75">
      <c r="A224" s="113" t="s">
        <v>53</v>
      </c>
      <c r="B224" s="156">
        <v>800001126</v>
      </c>
      <c r="C224" s="74">
        <v>9540890697</v>
      </c>
      <c r="E224" s="56" t="s">
        <v>47</v>
      </c>
      <c r="F224" s="132">
        <v>42977</v>
      </c>
      <c r="G224" s="131">
        <v>43336</v>
      </c>
      <c r="H224" s="125">
        <v>183.51</v>
      </c>
      <c r="I224" s="135">
        <v>43265</v>
      </c>
      <c r="J224" s="120" t="s">
        <v>38</v>
      </c>
    </row>
    <row r="225" spans="1:10" ht="15.75">
      <c r="A225" s="113" t="s">
        <v>53</v>
      </c>
      <c r="B225" s="156">
        <v>800001127</v>
      </c>
      <c r="C225" s="52">
        <v>9541094315</v>
      </c>
      <c r="E225" s="70" t="s">
        <v>47</v>
      </c>
      <c r="F225" s="136">
        <v>42977</v>
      </c>
      <c r="G225" s="131">
        <v>43336</v>
      </c>
      <c r="H225" s="72">
        <v>248.76</v>
      </c>
      <c r="I225" s="135">
        <v>43265</v>
      </c>
      <c r="J225" s="120" t="s">
        <v>38</v>
      </c>
    </row>
    <row r="226" spans="1:10" ht="15.75">
      <c r="A226" s="113" t="s">
        <v>53</v>
      </c>
      <c r="B226" s="156">
        <v>800001055</v>
      </c>
      <c r="C226" s="74">
        <v>9541948270</v>
      </c>
      <c r="E226" s="56" t="s">
        <v>47</v>
      </c>
      <c r="F226" s="132">
        <v>42984</v>
      </c>
      <c r="G226" s="131">
        <v>43336</v>
      </c>
      <c r="H226" s="125">
        <v>892.5</v>
      </c>
      <c r="I226" s="135">
        <v>43265</v>
      </c>
      <c r="J226" s="120" t="s">
        <v>38</v>
      </c>
    </row>
    <row r="227" spans="1:10" ht="15.75">
      <c r="A227" s="113" t="s">
        <v>53</v>
      </c>
      <c r="B227" s="156">
        <v>800006942</v>
      </c>
      <c r="C227" s="63">
        <v>9542181889</v>
      </c>
      <c r="E227" s="69" t="s">
        <v>47</v>
      </c>
      <c r="F227" s="136">
        <v>43005</v>
      </c>
      <c r="G227" s="131">
        <v>43354</v>
      </c>
      <c r="H227" s="126">
        <v>44.05</v>
      </c>
      <c r="I227" s="135">
        <v>43265</v>
      </c>
      <c r="J227" s="120" t="s">
        <v>38</v>
      </c>
    </row>
    <row r="228" spans="1:10" ht="15.75">
      <c r="A228" s="113" t="s">
        <v>53</v>
      </c>
      <c r="B228" s="156">
        <v>800006943</v>
      </c>
      <c r="C228" s="63">
        <v>9542181897</v>
      </c>
      <c r="E228" s="69" t="s">
        <v>47</v>
      </c>
      <c r="F228" s="136">
        <v>43005</v>
      </c>
      <c r="G228" s="131">
        <v>43354</v>
      </c>
      <c r="H228" s="126">
        <v>105.72</v>
      </c>
      <c r="I228" s="135">
        <v>43265</v>
      </c>
      <c r="J228" s="120" t="s">
        <v>38</v>
      </c>
    </row>
    <row r="229" spans="1:10" ht="15.75">
      <c r="A229" s="113" t="s">
        <v>53</v>
      </c>
      <c r="B229" s="156">
        <v>800001128</v>
      </c>
      <c r="C229" s="63">
        <v>9542860094</v>
      </c>
      <c r="E229" s="69" t="s">
        <v>47</v>
      </c>
      <c r="F229" s="136">
        <v>42985</v>
      </c>
      <c r="G229" s="131">
        <v>43336</v>
      </c>
      <c r="H229" s="126">
        <v>115.2</v>
      </c>
      <c r="I229" s="135">
        <v>43265</v>
      </c>
      <c r="J229" s="120" t="s">
        <v>38</v>
      </c>
    </row>
    <row r="230" spans="1:10" ht="15.75">
      <c r="A230" s="113" t="s">
        <v>53</v>
      </c>
      <c r="B230" s="156">
        <v>800001129</v>
      </c>
      <c r="C230" s="63">
        <v>9542860102</v>
      </c>
      <c r="E230" s="56" t="s">
        <v>47</v>
      </c>
      <c r="F230" s="136">
        <v>42985</v>
      </c>
      <c r="G230" s="131">
        <v>43336</v>
      </c>
      <c r="H230" s="126">
        <v>44.81</v>
      </c>
      <c r="I230" s="135">
        <v>43265</v>
      </c>
      <c r="J230" s="120" t="s">
        <v>38</v>
      </c>
    </row>
    <row r="231" spans="1:10" ht="15.75">
      <c r="A231" s="113" t="s">
        <v>53</v>
      </c>
      <c r="B231" s="156">
        <v>800001056</v>
      </c>
      <c r="C231" s="63">
        <v>9543024344</v>
      </c>
      <c r="E231" s="56" t="s">
        <v>47</v>
      </c>
      <c r="F231" s="136">
        <v>42983</v>
      </c>
      <c r="G231" s="131">
        <v>43336</v>
      </c>
      <c r="H231" s="126">
        <v>311.76</v>
      </c>
      <c r="I231" s="135">
        <v>43265</v>
      </c>
      <c r="J231" s="120" t="s">
        <v>38</v>
      </c>
    </row>
    <row r="232" spans="1:10" ht="15.75">
      <c r="A232" s="113" t="s">
        <v>53</v>
      </c>
      <c r="B232" s="156">
        <v>800001057</v>
      </c>
      <c r="C232" s="63">
        <v>9543024351</v>
      </c>
      <c r="E232" s="69" t="s">
        <v>47</v>
      </c>
      <c r="F232" s="136">
        <v>42983</v>
      </c>
      <c r="G232" s="131">
        <v>43336</v>
      </c>
      <c r="H232" s="126">
        <v>759.91</v>
      </c>
      <c r="I232" s="135">
        <v>43265</v>
      </c>
      <c r="J232" s="120" t="s">
        <v>38</v>
      </c>
    </row>
    <row r="233" spans="1:10" ht="15.75">
      <c r="A233" s="113" t="s">
        <v>53</v>
      </c>
      <c r="B233" s="156">
        <v>800001131</v>
      </c>
      <c r="C233" s="63">
        <v>9543060611</v>
      </c>
      <c r="E233" s="69" t="s">
        <v>47</v>
      </c>
      <c r="F233" s="136">
        <v>42984</v>
      </c>
      <c r="G233" s="131">
        <v>43336</v>
      </c>
      <c r="H233" s="127">
        <v>1512.4</v>
      </c>
      <c r="I233" s="135">
        <v>43265</v>
      </c>
      <c r="J233" s="120" t="s">
        <v>38</v>
      </c>
    </row>
    <row r="234" spans="1:10" ht="15.75">
      <c r="A234" s="113" t="s">
        <v>53</v>
      </c>
      <c r="B234" s="156">
        <v>800001704</v>
      </c>
      <c r="C234" s="63">
        <v>9543156450</v>
      </c>
      <c r="E234" s="69" t="s">
        <v>47</v>
      </c>
      <c r="F234" s="136">
        <v>42985</v>
      </c>
      <c r="G234" s="131">
        <v>43336</v>
      </c>
      <c r="H234" s="126">
        <v>12.65</v>
      </c>
      <c r="I234" s="135">
        <v>43265</v>
      </c>
      <c r="J234" s="120" t="s">
        <v>38</v>
      </c>
    </row>
    <row r="235" spans="1:10" ht="15.75">
      <c r="A235" s="113" t="s">
        <v>53</v>
      </c>
      <c r="B235" s="156">
        <v>800001058</v>
      </c>
      <c r="C235" s="63">
        <v>9543194832</v>
      </c>
      <c r="E235" s="69" t="s">
        <v>47</v>
      </c>
      <c r="F235" s="136">
        <v>42985</v>
      </c>
      <c r="G235" s="131">
        <v>43336</v>
      </c>
      <c r="H235" s="126">
        <v>1222.21</v>
      </c>
      <c r="I235" s="135">
        <v>43265</v>
      </c>
      <c r="J235" s="120" t="s">
        <v>38</v>
      </c>
    </row>
    <row r="236" spans="1:10" ht="15.75">
      <c r="A236" s="113" t="s">
        <v>53</v>
      </c>
      <c r="B236" s="156">
        <v>800001059</v>
      </c>
      <c r="C236" s="63">
        <v>9543194840</v>
      </c>
      <c r="E236" s="69" t="s">
        <v>47</v>
      </c>
      <c r="F236" s="136">
        <v>42979</v>
      </c>
      <c r="G236" s="131">
        <v>43336</v>
      </c>
      <c r="H236" s="126">
        <v>2.64</v>
      </c>
      <c r="I236" s="135">
        <v>43265</v>
      </c>
      <c r="J236" s="120" t="s">
        <v>38</v>
      </c>
    </row>
    <row r="237" spans="1:10" ht="15.75">
      <c r="A237" s="113" t="s">
        <v>53</v>
      </c>
      <c r="B237" s="156">
        <v>800001060</v>
      </c>
      <c r="C237" s="115">
        <v>9543207890</v>
      </c>
      <c r="E237" s="108" t="s">
        <v>47</v>
      </c>
      <c r="F237" s="138">
        <v>42986</v>
      </c>
      <c r="G237" s="131">
        <v>43336</v>
      </c>
      <c r="H237" s="116">
        <v>209.22</v>
      </c>
      <c r="I237" s="135">
        <v>43265</v>
      </c>
      <c r="J237" s="120" t="s">
        <v>38</v>
      </c>
    </row>
    <row r="238" spans="1:10" ht="15.75">
      <c r="A238" s="113" t="s">
        <v>53</v>
      </c>
      <c r="B238" s="156">
        <v>800001132</v>
      </c>
      <c r="C238" s="115">
        <v>9543333786</v>
      </c>
      <c r="E238" s="108" t="s">
        <v>47</v>
      </c>
      <c r="F238" s="138">
        <v>42984</v>
      </c>
      <c r="G238" s="131">
        <v>43336</v>
      </c>
      <c r="H238" s="128">
        <v>163.64</v>
      </c>
      <c r="I238" s="135">
        <v>43265</v>
      </c>
      <c r="J238" s="120" t="s">
        <v>38</v>
      </c>
    </row>
    <row r="239" spans="1:10" ht="15.75">
      <c r="A239" s="113" t="s">
        <v>53</v>
      </c>
      <c r="B239" s="156">
        <v>800001133</v>
      </c>
      <c r="C239" s="115">
        <v>9544928519</v>
      </c>
      <c r="E239" s="108" t="s">
        <v>47</v>
      </c>
      <c r="F239" s="138">
        <v>42989</v>
      </c>
      <c r="G239" s="131">
        <v>43336</v>
      </c>
      <c r="H239" s="128">
        <v>21.6</v>
      </c>
      <c r="I239" s="135">
        <v>43265</v>
      </c>
      <c r="J239" s="120" t="s">
        <v>38</v>
      </c>
    </row>
    <row r="240" spans="1:10" ht="15.75">
      <c r="A240" s="113" t="s">
        <v>53</v>
      </c>
      <c r="B240" s="156">
        <v>800001134</v>
      </c>
      <c r="C240" s="115">
        <v>9545481757</v>
      </c>
      <c r="E240" s="108" t="s">
        <v>47</v>
      </c>
      <c r="F240" s="138">
        <v>42989</v>
      </c>
      <c r="G240" s="131">
        <v>43336</v>
      </c>
      <c r="H240" s="128">
        <v>249.2</v>
      </c>
      <c r="I240" s="135">
        <v>43265</v>
      </c>
      <c r="J240" s="120" t="s">
        <v>38</v>
      </c>
    </row>
    <row r="241" spans="1:10" ht="15.75">
      <c r="A241" s="113" t="s">
        <v>53</v>
      </c>
      <c r="B241" s="156">
        <v>800003439</v>
      </c>
      <c r="C241" s="115">
        <v>9545531825</v>
      </c>
      <c r="E241" s="108" t="s">
        <v>47</v>
      </c>
      <c r="F241" s="138">
        <v>42984</v>
      </c>
      <c r="G241" s="131">
        <v>43336</v>
      </c>
      <c r="H241" s="128">
        <v>39.75</v>
      </c>
      <c r="I241" s="135">
        <v>43265</v>
      </c>
      <c r="J241" s="120" t="s">
        <v>38</v>
      </c>
    </row>
    <row r="242" spans="1:10" ht="15.75">
      <c r="A242" s="113" t="s">
        <v>53</v>
      </c>
      <c r="B242" s="156">
        <v>800001061</v>
      </c>
      <c r="C242" s="115">
        <v>9546558751</v>
      </c>
      <c r="E242" s="108" t="s">
        <v>47</v>
      </c>
      <c r="F242" s="138">
        <v>42989</v>
      </c>
      <c r="G242" s="131">
        <v>43336</v>
      </c>
      <c r="H242" s="128">
        <v>63.33</v>
      </c>
      <c r="I242" s="135">
        <v>43265</v>
      </c>
      <c r="J242" s="120" t="s">
        <v>38</v>
      </c>
    </row>
    <row r="243" spans="1:10" ht="15.75">
      <c r="A243" s="113" t="s">
        <v>53</v>
      </c>
      <c r="B243" s="156">
        <v>800001135</v>
      </c>
      <c r="C243" s="115">
        <v>9547479049</v>
      </c>
      <c r="E243" s="108" t="s">
        <v>47</v>
      </c>
      <c r="F243" s="138">
        <v>42989</v>
      </c>
      <c r="G243" s="131">
        <v>43336</v>
      </c>
      <c r="H243" s="128">
        <v>24.17</v>
      </c>
      <c r="I243" s="135">
        <v>43265</v>
      </c>
      <c r="J243" s="120" t="s">
        <v>38</v>
      </c>
    </row>
    <row r="244" spans="1:10" ht="15.75">
      <c r="A244" s="113" t="s">
        <v>53</v>
      </c>
      <c r="B244" s="156">
        <v>800001136</v>
      </c>
      <c r="C244" s="115">
        <v>9547677121</v>
      </c>
      <c r="E244" s="108" t="s">
        <v>47</v>
      </c>
      <c r="F244" s="138">
        <v>42993</v>
      </c>
      <c r="G244" s="131">
        <v>43336</v>
      </c>
      <c r="H244" s="128">
        <v>43.31</v>
      </c>
      <c r="I244" s="135">
        <v>43265</v>
      </c>
      <c r="J244" s="120" t="s">
        <v>38</v>
      </c>
    </row>
    <row r="245" spans="1:10" ht="15.75">
      <c r="A245" s="113" t="s">
        <v>53</v>
      </c>
      <c r="B245" s="156">
        <v>800001137</v>
      </c>
      <c r="C245" s="115">
        <v>9548395459</v>
      </c>
      <c r="E245" s="108" t="s">
        <v>47</v>
      </c>
      <c r="F245" s="138">
        <v>42991</v>
      </c>
      <c r="G245" s="131">
        <v>43336</v>
      </c>
      <c r="H245" s="128">
        <v>92.61</v>
      </c>
      <c r="I245" s="135">
        <v>43265</v>
      </c>
      <c r="J245" s="120" t="s">
        <v>38</v>
      </c>
    </row>
    <row r="246" spans="1:10" ht="15.75">
      <c r="A246" s="113" t="s">
        <v>53</v>
      </c>
      <c r="B246" s="156">
        <v>800001138</v>
      </c>
      <c r="C246" s="115">
        <v>9548833160</v>
      </c>
      <c r="E246" s="108" t="s">
        <v>47</v>
      </c>
      <c r="F246" s="138">
        <v>42996</v>
      </c>
      <c r="G246" s="131">
        <v>43336</v>
      </c>
      <c r="H246" s="128">
        <v>19.36</v>
      </c>
      <c r="I246" s="135">
        <v>43265</v>
      </c>
      <c r="J246" s="120" t="s">
        <v>38</v>
      </c>
    </row>
    <row r="247" spans="1:10" ht="15.75">
      <c r="A247" s="113" t="s">
        <v>53</v>
      </c>
      <c r="B247" s="156">
        <v>800003870</v>
      </c>
      <c r="C247" s="115">
        <v>9550695135</v>
      </c>
      <c r="E247" s="108" t="s">
        <v>47</v>
      </c>
      <c r="F247" s="138">
        <v>42993</v>
      </c>
      <c r="G247" s="131">
        <v>43336</v>
      </c>
      <c r="H247" s="128">
        <v>10.76</v>
      </c>
      <c r="I247" s="135">
        <v>43265</v>
      </c>
      <c r="J247" s="120" t="s">
        <v>38</v>
      </c>
    </row>
    <row r="248" spans="1:10" ht="15.75">
      <c r="A248" s="113" t="s">
        <v>53</v>
      </c>
      <c r="B248" s="156">
        <v>800003440</v>
      </c>
      <c r="C248" s="115">
        <v>9552028756</v>
      </c>
      <c r="E248" s="108" t="s">
        <v>47</v>
      </c>
      <c r="F248" s="138">
        <v>42993</v>
      </c>
      <c r="G248" s="131">
        <v>43336</v>
      </c>
      <c r="H248" s="128">
        <v>417</v>
      </c>
      <c r="I248" s="135">
        <v>43265</v>
      </c>
      <c r="J248" s="120" t="s">
        <v>38</v>
      </c>
    </row>
    <row r="249" spans="1:10" ht="15.75">
      <c r="A249" s="113" t="s">
        <v>53</v>
      </c>
      <c r="B249" s="156">
        <v>800003481</v>
      </c>
      <c r="C249" s="115">
        <v>9553521155</v>
      </c>
      <c r="E249" s="108" t="s">
        <v>47</v>
      </c>
      <c r="F249" s="138">
        <v>42996</v>
      </c>
      <c r="G249" s="131">
        <v>43336</v>
      </c>
      <c r="H249" s="128">
        <v>112.2</v>
      </c>
      <c r="I249" s="135">
        <v>43265</v>
      </c>
      <c r="J249" s="120" t="s">
        <v>38</v>
      </c>
    </row>
    <row r="250" spans="1:10" ht="15.75">
      <c r="A250" s="113" t="s">
        <v>53</v>
      </c>
      <c r="B250" s="156">
        <v>800001836</v>
      </c>
      <c r="C250" s="115">
        <v>9555428128</v>
      </c>
      <c r="E250" s="108" t="s">
        <v>47</v>
      </c>
      <c r="F250" s="138">
        <v>43000</v>
      </c>
      <c r="G250" s="131">
        <v>43354</v>
      </c>
      <c r="H250" s="128">
        <v>52.73</v>
      </c>
      <c r="I250" s="135">
        <v>43265</v>
      </c>
      <c r="J250" s="120" t="s">
        <v>38</v>
      </c>
    </row>
    <row r="251" spans="1:10" ht="15.75">
      <c r="A251" s="113" t="s">
        <v>53</v>
      </c>
      <c r="B251" s="156">
        <v>800006944</v>
      </c>
      <c r="C251" s="115">
        <v>9555842583</v>
      </c>
      <c r="E251" s="108" t="s">
        <v>47</v>
      </c>
      <c r="F251" s="138">
        <v>42996</v>
      </c>
      <c r="G251" s="131">
        <v>43336</v>
      </c>
      <c r="H251" s="128">
        <v>79.29</v>
      </c>
      <c r="I251" s="135">
        <v>43265</v>
      </c>
      <c r="J251" s="120" t="s">
        <v>38</v>
      </c>
    </row>
    <row r="252" spans="1:10" ht="15.75">
      <c r="A252" s="113" t="s">
        <v>53</v>
      </c>
      <c r="B252" s="156">
        <v>800001837</v>
      </c>
      <c r="C252" s="115">
        <v>9556237551</v>
      </c>
      <c r="E252" s="108" t="s">
        <v>47</v>
      </c>
      <c r="F252" s="138">
        <v>43000</v>
      </c>
      <c r="G252" s="131">
        <v>43354</v>
      </c>
      <c r="H252" s="128">
        <v>172.8</v>
      </c>
      <c r="I252" s="135">
        <v>43265</v>
      </c>
      <c r="J252" s="120" t="s">
        <v>38</v>
      </c>
    </row>
    <row r="253" spans="1:10" ht="15.75">
      <c r="A253" s="113" t="s">
        <v>53</v>
      </c>
      <c r="B253" s="156">
        <v>800006945</v>
      </c>
      <c r="C253" s="115">
        <v>9557035343</v>
      </c>
      <c r="E253" s="108" t="s">
        <v>47</v>
      </c>
      <c r="F253" s="138">
        <v>43005</v>
      </c>
      <c r="G253" s="131">
        <v>43354</v>
      </c>
      <c r="H253" s="128">
        <v>167.39</v>
      </c>
      <c r="I253" s="135">
        <v>43265</v>
      </c>
      <c r="J253" s="120" t="s">
        <v>38</v>
      </c>
    </row>
    <row r="254" spans="1:10" ht="15.75">
      <c r="A254" s="113" t="s">
        <v>53</v>
      </c>
      <c r="B254" s="156">
        <v>800003441</v>
      </c>
      <c r="C254" s="115">
        <v>9557233666</v>
      </c>
      <c r="E254" s="108" t="s">
        <v>47</v>
      </c>
      <c r="F254" s="138">
        <v>43000</v>
      </c>
      <c r="G254" s="131">
        <v>43354</v>
      </c>
      <c r="H254" s="128">
        <v>243.5</v>
      </c>
      <c r="I254" s="135">
        <v>43265</v>
      </c>
      <c r="J254" s="120" t="s">
        <v>38</v>
      </c>
    </row>
    <row r="255" spans="1:10" ht="15.75">
      <c r="A255" s="113" t="s">
        <v>53</v>
      </c>
      <c r="B255" s="156">
        <v>800001838</v>
      </c>
      <c r="C255" s="115">
        <v>9558326311</v>
      </c>
      <c r="E255" s="108" t="s">
        <v>47</v>
      </c>
      <c r="F255" s="138">
        <v>43003</v>
      </c>
      <c r="G255" s="131">
        <v>43354</v>
      </c>
      <c r="H255" s="128">
        <v>56.8</v>
      </c>
      <c r="I255" s="135">
        <v>43265</v>
      </c>
      <c r="J255" s="120" t="s">
        <v>38</v>
      </c>
    </row>
    <row r="256" spans="1:10" ht="15.75">
      <c r="A256" s="113" t="s">
        <v>53</v>
      </c>
      <c r="B256" s="156">
        <v>800001839</v>
      </c>
      <c r="C256" s="115">
        <v>9558439932</v>
      </c>
      <c r="E256" s="108" t="s">
        <v>47</v>
      </c>
      <c r="F256" s="138">
        <v>43003</v>
      </c>
      <c r="G256" s="131">
        <v>43354</v>
      </c>
      <c r="H256" s="128">
        <v>73.2</v>
      </c>
      <c r="I256" s="135">
        <v>43265</v>
      </c>
      <c r="J256" s="120" t="s">
        <v>38</v>
      </c>
    </row>
    <row r="257" spans="1:10" ht="15.75">
      <c r="A257" s="113" t="s">
        <v>53</v>
      </c>
      <c r="B257" s="156">
        <v>800001809</v>
      </c>
      <c r="C257" s="115">
        <v>9558439940</v>
      </c>
      <c r="E257" s="108" t="s">
        <v>47</v>
      </c>
      <c r="F257" s="138">
        <v>43003</v>
      </c>
      <c r="G257" s="131">
        <v>43354</v>
      </c>
      <c r="H257" s="128">
        <v>88</v>
      </c>
      <c r="I257" s="135">
        <v>43265</v>
      </c>
      <c r="J257" s="120" t="s">
        <v>38</v>
      </c>
    </row>
    <row r="258" spans="1:10" ht="15.75">
      <c r="A258" s="113" t="s">
        <v>53</v>
      </c>
      <c r="B258" s="156">
        <v>800009973</v>
      </c>
      <c r="C258" s="115">
        <v>9558603396</v>
      </c>
      <c r="E258" s="108" t="s">
        <v>47</v>
      </c>
      <c r="F258" s="138">
        <v>43005</v>
      </c>
      <c r="G258" s="131">
        <v>43354</v>
      </c>
      <c r="H258" s="128">
        <v>278.33</v>
      </c>
      <c r="I258" s="135">
        <v>43265</v>
      </c>
      <c r="J258" s="120" t="s">
        <v>38</v>
      </c>
    </row>
    <row r="259" spans="1:10" ht="15.75">
      <c r="A259" s="113" t="s">
        <v>53</v>
      </c>
      <c r="B259" s="156">
        <v>800014722</v>
      </c>
      <c r="C259" s="115">
        <v>9558603404</v>
      </c>
      <c r="E259" s="108" t="s">
        <v>47</v>
      </c>
      <c r="F259" s="138">
        <v>43041</v>
      </c>
      <c r="G259" s="131">
        <v>43354</v>
      </c>
      <c r="H259" s="128">
        <v>994.4</v>
      </c>
      <c r="I259" s="135">
        <v>43265</v>
      </c>
      <c r="J259" s="120" t="s">
        <v>38</v>
      </c>
    </row>
    <row r="260" spans="1:10" ht="15.75">
      <c r="A260" s="113" t="s">
        <v>53</v>
      </c>
      <c r="B260" s="156">
        <v>800001810</v>
      </c>
      <c r="C260" s="115">
        <v>9558660123</v>
      </c>
      <c r="E260" s="108" t="s">
        <v>47</v>
      </c>
      <c r="F260" s="138">
        <v>43003</v>
      </c>
      <c r="G260" s="131">
        <v>43354</v>
      </c>
      <c r="H260" s="128">
        <v>114.5</v>
      </c>
      <c r="I260" s="135">
        <v>43265</v>
      </c>
      <c r="J260" s="120" t="s">
        <v>38</v>
      </c>
    </row>
    <row r="261" spans="1:10" ht="15.75">
      <c r="A261" s="113" t="s">
        <v>53</v>
      </c>
      <c r="B261" s="156">
        <v>800003442</v>
      </c>
      <c r="C261" s="115">
        <v>9558989712</v>
      </c>
      <c r="E261" s="108" t="s">
        <v>47</v>
      </c>
      <c r="F261" s="138">
        <v>43000</v>
      </c>
      <c r="G261" s="131">
        <v>43354</v>
      </c>
      <c r="H261" s="128">
        <v>46.86</v>
      </c>
      <c r="I261" s="135">
        <v>43265</v>
      </c>
      <c r="J261" s="120" t="s">
        <v>38</v>
      </c>
    </row>
    <row r="262" spans="1:10" ht="15.75">
      <c r="A262" s="113" t="s">
        <v>53</v>
      </c>
      <c r="B262" s="156">
        <v>800003482</v>
      </c>
      <c r="C262" s="115">
        <v>9562189457</v>
      </c>
      <c r="E262" s="108" t="s">
        <v>47</v>
      </c>
      <c r="F262" s="138">
        <v>43006</v>
      </c>
      <c r="G262" s="131">
        <v>43354</v>
      </c>
      <c r="H262" s="128">
        <v>96.48</v>
      </c>
      <c r="I262" s="135">
        <v>43265</v>
      </c>
      <c r="J262" s="120" t="s">
        <v>38</v>
      </c>
    </row>
    <row r="263" spans="1:10" ht="15.75">
      <c r="A263" s="113" t="s">
        <v>53</v>
      </c>
      <c r="B263" s="156">
        <v>800001705</v>
      </c>
      <c r="C263" s="115">
        <v>9562601790</v>
      </c>
      <c r="E263" s="108" t="s">
        <v>47</v>
      </c>
      <c r="F263" s="138">
        <v>43000</v>
      </c>
      <c r="G263" s="131">
        <v>43354</v>
      </c>
      <c r="H263" s="128">
        <v>809.67</v>
      </c>
      <c r="I263" s="135">
        <v>43265</v>
      </c>
      <c r="J263" s="120" t="s">
        <v>38</v>
      </c>
    </row>
    <row r="264" spans="1:10" ht="15.75">
      <c r="A264" s="113" t="s">
        <v>53</v>
      </c>
      <c r="B264" s="156">
        <v>800001706</v>
      </c>
      <c r="C264" s="115">
        <v>9563133736</v>
      </c>
      <c r="E264" s="108" t="s">
        <v>47</v>
      </c>
      <c r="F264" s="138">
        <v>43003</v>
      </c>
      <c r="G264" s="131">
        <v>43354</v>
      </c>
      <c r="H264" s="128">
        <v>166.73</v>
      </c>
      <c r="I264" s="135">
        <v>43265</v>
      </c>
      <c r="J264" s="120" t="s">
        <v>38</v>
      </c>
    </row>
    <row r="265" spans="1:10" ht="15.75">
      <c r="A265" s="113" t="s">
        <v>53</v>
      </c>
      <c r="B265" s="156">
        <v>800006890</v>
      </c>
      <c r="C265" s="115">
        <v>9563442202</v>
      </c>
      <c r="E265" s="108" t="s">
        <v>47</v>
      </c>
      <c r="F265" s="138">
        <v>43007</v>
      </c>
      <c r="G265" s="131">
        <v>43354</v>
      </c>
      <c r="H265" s="128">
        <v>996.04</v>
      </c>
      <c r="I265" s="135">
        <v>43265</v>
      </c>
      <c r="J265" s="120" t="s">
        <v>38</v>
      </c>
    </row>
    <row r="266" spans="1:10" ht="15.75">
      <c r="A266" s="113" t="s">
        <v>53</v>
      </c>
      <c r="B266" s="156">
        <v>800001713</v>
      </c>
      <c r="C266" s="115">
        <v>9564541440</v>
      </c>
      <c r="E266" s="108" t="s">
        <v>47</v>
      </c>
      <c r="F266" s="138">
        <v>43003</v>
      </c>
      <c r="G266" s="131">
        <v>43354</v>
      </c>
      <c r="H266" s="128">
        <v>67.2</v>
      </c>
      <c r="I266" s="135">
        <v>43265</v>
      </c>
      <c r="J266" s="120" t="s">
        <v>38</v>
      </c>
    </row>
    <row r="267" spans="1:10" ht="15.75">
      <c r="A267" s="113" t="s">
        <v>53</v>
      </c>
      <c r="B267" s="156">
        <v>800019782</v>
      </c>
      <c r="C267" s="115">
        <v>9564865732</v>
      </c>
      <c r="E267" s="108" t="s">
        <v>47</v>
      </c>
      <c r="F267" s="138">
        <v>43069</v>
      </c>
      <c r="G267" s="131">
        <v>43354</v>
      </c>
      <c r="H267" s="128">
        <v>64.48</v>
      </c>
      <c r="I267" s="135">
        <v>43265</v>
      </c>
      <c r="J267" s="120" t="s">
        <v>38</v>
      </c>
    </row>
    <row r="268" spans="1:10" ht="15.75">
      <c r="A268" s="113" t="s">
        <v>53</v>
      </c>
      <c r="B268" s="156">
        <v>800014723</v>
      </c>
      <c r="C268" s="115">
        <v>9565404002</v>
      </c>
      <c r="E268" s="108" t="s">
        <v>47</v>
      </c>
      <c r="F268" s="138">
        <v>43040</v>
      </c>
      <c r="G268" s="131">
        <v>43354</v>
      </c>
      <c r="H268" s="128">
        <v>57.88</v>
      </c>
      <c r="I268" s="135">
        <v>43265</v>
      </c>
      <c r="J268" s="120" t="s">
        <v>38</v>
      </c>
    </row>
    <row r="269" spans="1:10" ht="15.75">
      <c r="A269" s="113" t="s">
        <v>53</v>
      </c>
      <c r="B269" s="156">
        <v>800014724</v>
      </c>
      <c r="C269" s="115">
        <v>9565751881</v>
      </c>
      <c r="E269" s="108" t="s">
        <v>47</v>
      </c>
      <c r="F269" s="138">
        <v>43040</v>
      </c>
      <c r="G269" s="131">
        <v>43354</v>
      </c>
      <c r="H269" s="128">
        <v>276.15</v>
      </c>
      <c r="I269" s="135">
        <v>43265</v>
      </c>
      <c r="J269" s="120" t="s">
        <v>38</v>
      </c>
    </row>
    <row r="270" spans="1:10" ht="15.75">
      <c r="A270" s="113" t="s">
        <v>53</v>
      </c>
      <c r="B270" s="156">
        <v>800014670</v>
      </c>
      <c r="C270" s="115">
        <v>9566304839</v>
      </c>
      <c r="E270" s="108" t="s">
        <v>47</v>
      </c>
      <c r="F270" s="138">
        <v>43010</v>
      </c>
      <c r="G270" s="131">
        <v>43354</v>
      </c>
      <c r="H270" s="128">
        <v>156.81</v>
      </c>
      <c r="I270" s="135">
        <v>43265</v>
      </c>
      <c r="J270" s="120" t="s">
        <v>38</v>
      </c>
    </row>
    <row r="271" spans="1:10" ht="15.75">
      <c r="A271" s="113" t="s">
        <v>53</v>
      </c>
      <c r="B271" s="156">
        <v>800003483</v>
      </c>
      <c r="C271" s="115">
        <v>9566449725</v>
      </c>
      <c r="E271" s="108" t="s">
        <v>47</v>
      </c>
      <c r="F271" s="138">
        <v>43010</v>
      </c>
      <c r="G271" s="131">
        <v>43354</v>
      </c>
      <c r="H271" s="128">
        <v>245.46</v>
      </c>
      <c r="I271" s="135">
        <v>43265</v>
      </c>
      <c r="J271" s="120" t="s">
        <v>38</v>
      </c>
    </row>
    <row r="272" spans="1:10" ht="15.75">
      <c r="A272" s="113" t="s">
        <v>53</v>
      </c>
      <c r="B272" s="156">
        <v>800003443</v>
      </c>
      <c r="C272" s="115">
        <v>9567058046</v>
      </c>
      <c r="E272" s="108" t="s">
        <v>47</v>
      </c>
      <c r="F272" s="138">
        <v>43006</v>
      </c>
      <c r="G272" s="131">
        <v>43354</v>
      </c>
      <c r="H272" s="128">
        <v>2985.08</v>
      </c>
      <c r="I272" s="135">
        <v>43265</v>
      </c>
      <c r="J272" s="120" t="s">
        <v>38</v>
      </c>
    </row>
    <row r="273" spans="1:10" ht="15.75">
      <c r="A273" s="113" t="s">
        <v>53</v>
      </c>
      <c r="B273" s="156">
        <v>800003484</v>
      </c>
      <c r="C273" s="115">
        <v>9567078291</v>
      </c>
      <c r="E273" s="108" t="s">
        <v>47</v>
      </c>
      <c r="F273" s="138">
        <v>43005</v>
      </c>
      <c r="G273" s="131">
        <v>43354</v>
      </c>
      <c r="H273" s="128">
        <v>458.87</v>
      </c>
      <c r="I273" s="135">
        <v>43265</v>
      </c>
      <c r="J273" s="120" t="s">
        <v>38</v>
      </c>
    </row>
    <row r="274" spans="1:10" ht="15.75">
      <c r="A274" s="113" t="s">
        <v>53</v>
      </c>
      <c r="B274" s="156">
        <v>800006893</v>
      </c>
      <c r="C274" s="115">
        <v>9568130455</v>
      </c>
      <c r="E274" s="108" t="s">
        <v>47</v>
      </c>
      <c r="F274" s="138">
        <v>43006</v>
      </c>
      <c r="G274" s="131">
        <v>43354</v>
      </c>
      <c r="H274" s="128">
        <v>439.1</v>
      </c>
      <c r="I274" s="135">
        <v>43265</v>
      </c>
      <c r="J274" s="120" t="s">
        <v>38</v>
      </c>
    </row>
    <row r="275" spans="1:10" ht="15.75">
      <c r="A275" s="113" t="s">
        <v>53</v>
      </c>
      <c r="B275" s="156">
        <v>800006894</v>
      </c>
      <c r="C275" s="115">
        <v>9568130463</v>
      </c>
      <c r="E275" s="108" t="s">
        <v>47</v>
      </c>
      <c r="F275" s="138">
        <v>43006</v>
      </c>
      <c r="G275" s="131">
        <v>43354</v>
      </c>
      <c r="H275" s="128">
        <v>30.9</v>
      </c>
      <c r="I275" s="135">
        <v>43265</v>
      </c>
      <c r="J275" s="120" t="s">
        <v>38</v>
      </c>
    </row>
    <row r="276" spans="1:10" ht="15.75">
      <c r="A276" s="113" t="s">
        <v>53</v>
      </c>
      <c r="B276" s="156">
        <v>800006946</v>
      </c>
      <c r="C276" s="115">
        <v>9568512322</v>
      </c>
      <c r="E276" s="108" t="s">
        <v>47</v>
      </c>
      <c r="F276" s="138">
        <v>43006</v>
      </c>
      <c r="G276" s="131">
        <v>43354</v>
      </c>
      <c r="H276" s="128">
        <v>16.2</v>
      </c>
      <c r="I276" s="135">
        <v>43265</v>
      </c>
      <c r="J276" s="120" t="s">
        <v>38</v>
      </c>
    </row>
    <row r="277" spans="1:10" ht="15.75">
      <c r="A277" s="113" t="s">
        <v>53</v>
      </c>
      <c r="B277" s="156">
        <v>800006895</v>
      </c>
      <c r="C277" s="115">
        <v>9569474894</v>
      </c>
      <c r="E277" s="108" t="s">
        <v>47</v>
      </c>
      <c r="F277" s="138">
        <v>43007</v>
      </c>
      <c r="G277" s="131">
        <v>43354</v>
      </c>
      <c r="H277" s="128">
        <v>83.52</v>
      </c>
      <c r="I277" s="135">
        <v>43265</v>
      </c>
      <c r="J277" s="120" t="s">
        <v>38</v>
      </c>
    </row>
    <row r="278" spans="1:10" ht="15.75">
      <c r="A278" s="113" t="s">
        <v>53</v>
      </c>
      <c r="C278" s="115">
        <v>9505160748</v>
      </c>
      <c r="E278" s="108" t="s">
        <v>47</v>
      </c>
      <c r="F278" s="138">
        <v>42971</v>
      </c>
      <c r="G278" s="131">
        <v>43336</v>
      </c>
      <c r="H278" s="128">
        <v>909.25</v>
      </c>
      <c r="I278" s="135">
        <v>43265</v>
      </c>
      <c r="J278" s="120" t="s">
        <v>38</v>
      </c>
    </row>
    <row r="279" spans="1:10" ht="15.75">
      <c r="A279" s="113" t="s">
        <v>53</v>
      </c>
      <c r="C279" s="115">
        <v>9522675801</v>
      </c>
      <c r="E279" s="108" t="s">
        <v>47</v>
      </c>
      <c r="F279" s="138">
        <v>42958</v>
      </c>
      <c r="G279" s="131">
        <v>43336</v>
      </c>
      <c r="H279" s="128">
        <v>31.12</v>
      </c>
      <c r="I279" s="135">
        <v>43265</v>
      </c>
      <c r="J279" s="120" t="s">
        <v>38</v>
      </c>
    </row>
    <row r="280" spans="1:10" ht="15.75">
      <c r="A280" s="113" t="s">
        <v>53</v>
      </c>
      <c r="C280" s="115">
        <v>9543024351</v>
      </c>
      <c r="E280" s="108" t="s">
        <v>47</v>
      </c>
      <c r="F280" s="138">
        <v>42983</v>
      </c>
      <c r="G280" s="131">
        <v>43336</v>
      </c>
      <c r="H280" s="128">
        <v>23.23</v>
      </c>
      <c r="I280" s="135">
        <v>43265</v>
      </c>
      <c r="J280" s="120" t="s">
        <v>38</v>
      </c>
    </row>
    <row r="281" spans="1:10" ht="15.75">
      <c r="A281" s="113" t="s">
        <v>53</v>
      </c>
      <c r="C281" s="115">
        <v>9552028756</v>
      </c>
      <c r="E281" s="108" t="s">
        <v>47</v>
      </c>
      <c r="F281" s="138">
        <v>42993</v>
      </c>
      <c r="G281" s="131">
        <v>43336</v>
      </c>
      <c r="H281" s="128">
        <v>49.87</v>
      </c>
      <c r="I281" s="135">
        <v>43265</v>
      </c>
      <c r="J281" s="120" t="s">
        <v>38</v>
      </c>
    </row>
    <row r="282" spans="1:10" ht="15.75">
      <c r="A282" s="113" t="s">
        <v>53</v>
      </c>
      <c r="C282" s="115">
        <v>9558603396</v>
      </c>
      <c r="E282" s="108" t="s">
        <v>47</v>
      </c>
      <c r="F282" s="138">
        <v>43040</v>
      </c>
      <c r="G282" s="131">
        <v>43354</v>
      </c>
      <c r="H282" s="128">
        <v>88.9</v>
      </c>
      <c r="I282" s="135">
        <v>43325</v>
      </c>
      <c r="J282" s="120" t="s">
        <v>38</v>
      </c>
    </row>
    <row r="283" spans="1:10" ht="15.75">
      <c r="A283" s="113" t="s">
        <v>53</v>
      </c>
      <c r="C283" s="115">
        <v>9558989712</v>
      </c>
      <c r="E283" s="108" t="s">
        <v>47</v>
      </c>
      <c r="F283" s="138">
        <v>43000</v>
      </c>
      <c r="G283" s="131">
        <v>43354</v>
      </c>
      <c r="H283" s="128">
        <v>309.36</v>
      </c>
      <c r="I283" s="135">
        <v>43336</v>
      </c>
      <c r="J283" s="120" t="s">
        <v>38</v>
      </c>
    </row>
    <row r="284" spans="3:8" ht="15.75">
      <c r="C284" s="32"/>
      <c r="D284" s="16"/>
      <c r="E284" s="5"/>
      <c r="G284" s="5"/>
      <c r="H284" s="121">
        <f>SUM(H6:H283)</f>
        <v>817803.6299999998</v>
      </c>
    </row>
    <row r="285" ht="15.75">
      <c r="H285" s="129"/>
    </row>
    <row r="286" ht="15.75">
      <c r="H286" s="129"/>
    </row>
    <row r="287" ht="15.75">
      <c r="H287" s="129"/>
    </row>
    <row r="288" ht="15.75">
      <c r="H288" s="129"/>
    </row>
    <row r="289" ht="15.75">
      <c r="H289" s="129"/>
    </row>
    <row r="290" ht="15.75">
      <c r="H290" s="129"/>
    </row>
    <row r="291" ht="15.75">
      <c r="H291" s="129"/>
    </row>
    <row r="292" ht="15.75">
      <c r="H292" s="129"/>
    </row>
    <row r="293" ht="15.75">
      <c r="H293" s="129"/>
    </row>
    <row r="294" ht="15.75">
      <c r="H294" s="129"/>
    </row>
    <row r="295" ht="15.75">
      <c r="H295" s="129"/>
    </row>
    <row r="296" ht="15.75">
      <c r="H296" s="129"/>
    </row>
    <row r="297" ht="15.75">
      <c r="H297" s="129"/>
    </row>
    <row r="298" ht="15.75">
      <c r="H298" s="129"/>
    </row>
    <row r="299" ht="15.75">
      <c r="H299" s="129"/>
    </row>
    <row r="300" ht="15.75">
      <c r="H300" s="129"/>
    </row>
    <row r="301" ht="15.75">
      <c r="H301" s="129"/>
    </row>
    <row r="302" ht="15.75">
      <c r="H302" s="129"/>
    </row>
    <row r="303" ht="15.75">
      <c r="H303" s="129"/>
    </row>
    <row r="304" ht="15.75">
      <c r="H304" s="129"/>
    </row>
    <row r="305" ht="15.75">
      <c r="H305" s="129"/>
    </row>
    <row r="306" ht="15.75">
      <c r="H306" s="129"/>
    </row>
    <row r="307" ht="15.75">
      <c r="H307" s="129"/>
    </row>
    <row r="308" ht="15.75">
      <c r="H308" s="129"/>
    </row>
    <row r="309" ht="15.75">
      <c r="H309" s="129"/>
    </row>
    <row r="310" ht="15.75">
      <c r="H310" s="129"/>
    </row>
    <row r="311" ht="15.75">
      <c r="H311" s="129"/>
    </row>
    <row r="312" ht="15.75">
      <c r="H312" s="129"/>
    </row>
    <row r="313" ht="15.75">
      <c r="H313" s="129"/>
    </row>
    <row r="314" ht="15.75">
      <c r="H314" s="129"/>
    </row>
    <row r="315" ht="15.75">
      <c r="H315" s="129"/>
    </row>
    <row r="316" ht="15.75">
      <c r="H316" s="129"/>
    </row>
    <row r="317" ht="15.75">
      <c r="H317" s="129"/>
    </row>
    <row r="318" ht="15.75">
      <c r="H318" s="129"/>
    </row>
    <row r="319" ht="15.75">
      <c r="H319" s="129"/>
    </row>
    <row r="320" ht="15.75">
      <c r="H320" s="129"/>
    </row>
    <row r="321" ht="15.75">
      <c r="H321" s="129"/>
    </row>
    <row r="322" ht="15.75">
      <c r="H322" s="129"/>
    </row>
    <row r="323" ht="15.75">
      <c r="H323" s="129"/>
    </row>
    <row r="324" ht="15.75">
      <c r="H324" s="129"/>
    </row>
    <row r="325" ht="15.75">
      <c r="H325" s="129"/>
    </row>
    <row r="326" ht="15.75">
      <c r="H326" s="129"/>
    </row>
    <row r="327" ht="15.75">
      <c r="H327" s="129"/>
    </row>
    <row r="328" ht="15.75">
      <c r="H328" s="129"/>
    </row>
    <row r="329" ht="15.75">
      <c r="H329" s="129"/>
    </row>
    <row r="330" ht="15.75">
      <c r="H330" s="129"/>
    </row>
    <row r="331" ht="15.75">
      <c r="H331" s="129"/>
    </row>
    <row r="332" ht="15.75">
      <c r="H332" s="129"/>
    </row>
    <row r="333" ht="15.75">
      <c r="H333" s="129"/>
    </row>
    <row r="334" ht="15.75">
      <c r="H334" s="129"/>
    </row>
    <row r="335" ht="15.75">
      <c r="H335" s="129"/>
    </row>
    <row r="336" ht="15.75">
      <c r="H336" s="129"/>
    </row>
    <row r="337" ht="15.75">
      <c r="H337" s="129"/>
    </row>
    <row r="338" ht="15.75">
      <c r="H338" s="129"/>
    </row>
    <row r="339" ht="15.75">
      <c r="H339" s="129"/>
    </row>
    <row r="340" ht="15.75">
      <c r="H340" s="129"/>
    </row>
    <row r="341" ht="15.75">
      <c r="H341" s="129"/>
    </row>
    <row r="342" ht="15.75">
      <c r="H342" s="129"/>
    </row>
    <row r="343" ht="15.75">
      <c r="H343" s="129"/>
    </row>
    <row r="344" ht="15.75">
      <c r="H344" s="129"/>
    </row>
    <row r="345" ht="15.75">
      <c r="H345" s="129"/>
    </row>
    <row r="346" ht="15.75">
      <c r="H346" s="129"/>
    </row>
    <row r="347" ht="15.75">
      <c r="H347" s="129"/>
    </row>
    <row r="348" ht="15.75">
      <c r="H348" s="129"/>
    </row>
    <row r="349" ht="15.75">
      <c r="H349" s="129"/>
    </row>
    <row r="350" ht="15.75">
      <c r="H350" s="129"/>
    </row>
    <row r="351" ht="15.75">
      <c r="H351" s="129"/>
    </row>
    <row r="352" ht="15.75">
      <c r="H352" s="129"/>
    </row>
    <row r="353" ht="15.75">
      <c r="H353" s="129"/>
    </row>
    <row r="354" ht="15.75">
      <c r="H354" s="129"/>
    </row>
    <row r="355" ht="15.75">
      <c r="H355" s="129"/>
    </row>
    <row r="356" ht="15.75">
      <c r="H356" s="129"/>
    </row>
    <row r="357" ht="15.75">
      <c r="H357" s="129"/>
    </row>
    <row r="358" ht="15.75">
      <c r="H358" s="129"/>
    </row>
    <row r="359" ht="15.75">
      <c r="H359" s="129"/>
    </row>
    <row r="360" ht="15.75">
      <c r="H360" s="129"/>
    </row>
    <row r="361" ht="15.75">
      <c r="H361" s="129"/>
    </row>
    <row r="362" ht="15.75">
      <c r="H362" s="129"/>
    </row>
    <row r="363" ht="15.75">
      <c r="H363" s="129"/>
    </row>
    <row r="364" ht="15.75">
      <c r="H364" s="129"/>
    </row>
    <row r="365" ht="15.75">
      <c r="H365" s="129"/>
    </row>
    <row r="366" ht="15.75">
      <c r="H366" s="129"/>
    </row>
    <row r="367" ht="15.75">
      <c r="H367" s="129"/>
    </row>
  </sheetData>
  <sheetProtection/>
  <autoFilter ref="A5:H5">
    <sortState ref="A6:H367">
      <sortCondition sortBy="value" ref="A6:A367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2.28125" style="15" customWidth="1"/>
    <col min="5" max="6" width="16.421875" style="15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157" t="s">
        <v>49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41</v>
      </c>
      <c r="B2" s="7"/>
      <c r="C2" s="8"/>
      <c r="D2" s="31" t="str">
        <f>'Receivables Assigned'!B2</f>
        <v>DATE</v>
      </c>
      <c r="E2" s="77">
        <f>'Receivables Assigned'!C2</f>
        <v>43404</v>
      </c>
      <c r="F2" s="9"/>
      <c r="G2" s="9"/>
      <c r="H2" s="11"/>
    </row>
    <row r="3" spans="1:8" s="18" customFormat="1" ht="15">
      <c r="A3" s="28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187" t="s">
        <v>31</v>
      </c>
      <c r="B4" s="187"/>
      <c r="C4" s="187"/>
      <c r="D4" s="187"/>
      <c r="E4" s="187"/>
      <c r="F4" s="30"/>
      <c r="G4" s="29"/>
      <c r="H4" s="1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8" customFormat="1" ht="57.75" thickBot="1">
      <c r="A5" s="182" t="s">
        <v>14</v>
      </c>
      <c r="B5" s="183" t="s">
        <v>45</v>
      </c>
      <c r="C5" s="183" t="s">
        <v>27</v>
      </c>
      <c r="D5" s="183" t="s">
        <v>18</v>
      </c>
      <c r="E5" s="183" t="s">
        <v>29</v>
      </c>
      <c r="F5" s="183" t="s">
        <v>30</v>
      </c>
      <c r="G5" s="183" t="s">
        <v>28</v>
      </c>
      <c r="H5" s="163" t="s">
        <v>25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8" ht="15.75" thickBot="1">
      <c r="A6" s="60" t="s">
        <v>99</v>
      </c>
      <c r="B6" s="21"/>
      <c r="C6" s="21"/>
      <c r="D6" s="19"/>
      <c r="E6" s="20"/>
      <c r="F6" s="20"/>
      <c r="G6" s="25"/>
      <c r="H6" s="20"/>
    </row>
    <row r="7" spans="1:8" ht="15.75" thickBot="1">
      <c r="A7" s="19"/>
      <c r="B7" s="21"/>
      <c r="C7" s="21"/>
      <c r="D7" s="19"/>
      <c r="E7" s="20"/>
      <c r="F7" s="20"/>
      <c r="G7" s="25"/>
      <c r="H7" s="20"/>
    </row>
    <row r="8" spans="1:8" ht="15.75" thickBot="1">
      <c r="A8" s="19"/>
      <c r="B8" s="21"/>
      <c r="C8" s="21"/>
      <c r="D8" s="19"/>
      <c r="E8" s="20"/>
      <c r="F8" s="20"/>
      <c r="G8" s="25"/>
      <c r="H8" s="20"/>
    </row>
    <row r="9" spans="1:8" ht="15.75" thickBot="1">
      <c r="A9" s="19"/>
      <c r="B9" s="21"/>
      <c r="C9" s="21"/>
      <c r="D9" s="19"/>
      <c r="E9" s="20"/>
      <c r="F9" s="20"/>
      <c r="G9" s="25"/>
      <c r="H9" s="20"/>
    </row>
    <row r="10" spans="1:8" ht="15.75" thickBot="1">
      <c r="A10" s="19"/>
      <c r="B10" s="21"/>
      <c r="C10" s="21"/>
      <c r="D10" s="19"/>
      <c r="E10" s="20"/>
      <c r="F10" s="20"/>
      <c r="G10" s="25"/>
      <c r="H10" s="20"/>
    </row>
    <row r="11" spans="1:8" ht="15.75" thickBot="1">
      <c r="A11" s="19"/>
      <c r="B11" s="21"/>
      <c r="C11" s="21"/>
      <c r="D11" s="19"/>
      <c r="E11" s="20"/>
      <c r="F11" s="20"/>
      <c r="G11" s="25"/>
      <c r="H11" s="20"/>
    </row>
    <row r="12" spans="1:8" ht="15.75" thickBot="1">
      <c r="A12" s="19"/>
      <c r="B12" s="21"/>
      <c r="C12" s="21"/>
      <c r="D12" s="19"/>
      <c r="E12" s="20"/>
      <c r="F12" s="20"/>
      <c r="G12" s="25"/>
      <c r="H12" s="20"/>
    </row>
    <row r="13" spans="1:8" ht="15.75" thickBot="1">
      <c r="A13" s="19"/>
      <c r="B13" s="21"/>
      <c r="C13" s="21"/>
      <c r="D13" s="19"/>
      <c r="E13" s="20"/>
      <c r="F13" s="20"/>
      <c r="G13" s="25"/>
      <c r="H13" s="20"/>
    </row>
    <row r="14" spans="1:8" ht="15.75" thickBot="1">
      <c r="A14" s="19"/>
      <c r="B14" s="21"/>
      <c r="C14" s="21"/>
      <c r="D14" s="19"/>
      <c r="E14" s="20"/>
      <c r="F14" s="20"/>
      <c r="G14" s="25"/>
      <c r="H14" s="20"/>
    </row>
    <row r="15" spans="1:8" ht="15.75" thickBot="1">
      <c r="A15" s="19"/>
      <c r="B15" s="21"/>
      <c r="C15" s="21"/>
      <c r="D15" s="19"/>
      <c r="E15" s="20"/>
      <c r="F15" s="20"/>
      <c r="G15" s="25"/>
      <c r="H15" s="20"/>
    </row>
    <row r="16" spans="1:8" ht="15.75" thickBot="1">
      <c r="A16" s="19"/>
      <c r="B16" s="21"/>
      <c r="C16" s="21"/>
      <c r="D16" s="19"/>
      <c r="E16" s="20"/>
      <c r="F16" s="20"/>
      <c r="G16" s="25"/>
      <c r="H16" s="20"/>
    </row>
    <row r="17" spans="1:8" ht="15.75" thickBot="1">
      <c r="A17" s="19"/>
      <c r="B17" s="21"/>
      <c r="C17" s="21"/>
      <c r="D17" s="19"/>
      <c r="E17" s="20"/>
      <c r="F17" s="20"/>
      <c r="G17" s="25"/>
      <c r="H17" s="20"/>
    </row>
    <row r="18" spans="1:8" ht="15.75" thickBot="1">
      <c r="A18" s="19"/>
      <c r="B18" s="21"/>
      <c r="C18" s="21"/>
      <c r="D18" s="19"/>
      <c r="E18" s="20"/>
      <c r="F18" s="20"/>
      <c r="G18" s="25"/>
      <c r="H18" s="20"/>
    </row>
    <row r="19" spans="1:8" ht="15.75" thickBot="1">
      <c r="A19" s="19"/>
      <c r="B19" s="21"/>
      <c r="C19" s="21"/>
      <c r="D19" s="19"/>
      <c r="E19" s="20"/>
      <c r="F19" s="20"/>
      <c r="G19" s="25"/>
      <c r="H19" s="20"/>
    </row>
    <row r="20" spans="1:8" ht="15.75" thickBot="1">
      <c r="A20" s="19"/>
      <c r="B20" s="21"/>
      <c r="C20" s="21"/>
      <c r="D20" s="19"/>
      <c r="E20" s="20"/>
      <c r="F20" s="20"/>
      <c r="G20" s="25"/>
      <c r="H20" s="20"/>
    </row>
    <row r="21" spans="1:8" ht="15.75" thickBot="1">
      <c r="A21" s="19"/>
      <c r="B21" s="21"/>
      <c r="C21" s="21"/>
      <c r="D21" s="19"/>
      <c r="E21" s="20"/>
      <c r="F21" s="20"/>
      <c r="G21" s="25"/>
      <c r="H21" s="20"/>
    </row>
    <row r="22" spans="1:8" ht="15.75" thickBot="1">
      <c r="A22" s="19"/>
      <c r="B22" s="21"/>
      <c r="C22" s="21"/>
      <c r="D22" s="19"/>
      <c r="E22" s="20"/>
      <c r="F22" s="20"/>
      <c r="G22" s="25"/>
      <c r="H22" s="20"/>
    </row>
    <row r="23" spans="1:8" ht="15.75" thickBot="1">
      <c r="A23" s="19"/>
      <c r="B23" s="21"/>
      <c r="C23" s="21"/>
      <c r="D23" s="19"/>
      <c r="E23" s="20"/>
      <c r="F23" s="20"/>
      <c r="G23" s="25"/>
      <c r="H23" s="20"/>
    </row>
    <row r="24" spans="1:8" ht="15.75" thickBot="1">
      <c r="A24" s="19"/>
      <c r="B24" s="21"/>
      <c r="C24" s="21"/>
      <c r="D24" s="19"/>
      <c r="E24" s="20"/>
      <c r="F24" s="20"/>
      <c r="G24" s="25"/>
      <c r="H24" s="20"/>
    </row>
    <row r="25" spans="1:8" ht="15.75" thickBot="1">
      <c r="A25" s="19"/>
      <c r="B25" s="21"/>
      <c r="C25" s="21"/>
      <c r="D25" s="19"/>
      <c r="E25" s="20"/>
      <c r="F25" s="20"/>
      <c r="G25" s="25"/>
      <c r="H25" s="20"/>
    </row>
    <row r="26" spans="1:8" ht="15.75" thickBot="1">
      <c r="A26" s="19"/>
      <c r="B26" s="21"/>
      <c r="C26" s="21"/>
      <c r="D26" s="19"/>
      <c r="E26" s="20"/>
      <c r="F26" s="20"/>
      <c r="G26" s="25"/>
      <c r="H26" s="20"/>
    </row>
    <row r="27" spans="1:8" ht="15.75" thickBot="1">
      <c r="A27" s="19"/>
      <c r="B27" s="21"/>
      <c r="C27" s="21"/>
      <c r="D27" s="19"/>
      <c r="E27" s="20"/>
      <c r="F27" s="20"/>
      <c r="G27" s="25"/>
      <c r="H27" s="20"/>
    </row>
    <row r="28" spans="1:8" ht="15.75" thickBot="1">
      <c r="A28" s="19"/>
      <c r="B28" s="21"/>
      <c r="C28" s="21"/>
      <c r="D28" s="19"/>
      <c r="E28" s="20"/>
      <c r="F28" s="20"/>
      <c r="G28" s="25"/>
      <c r="H28" s="20"/>
    </row>
    <row r="29" spans="1:8" ht="15.75" thickBot="1">
      <c r="A29" s="19"/>
      <c r="B29" s="21"/>
      <c r="C29" s="21"/>
      <c r="D29" s="19"/>
      <c r="E29" s="20"/>
      <c r="F29" s="20"/>
      <c r="G29" s="25"/>
      <c r="H29" s="20"/>
    </row>
    <row r="30" spans="1:8" ht="15.75" thickBot="1">
      <c r="A30" s="19"/>
      <c r="B30" s="21"/>
      <c r="C30" s="21"/>
      <c r="D30" s="19"/>
      <c r="E30" s="20"/>
      <c r="F30" s="20"/>
      <c r="G30" s="25"/>
      <c r="H30" s="20"/>
    </row>
    <row r="31" spans="1:8" ht="15.75" thickBot="1">
      <c r="A31" s="19"/>
      <c r="B31" s="21"/>
      <c r="C31" s="21"/>
      <c r="D31" s="19"/>
      <c r="E31" s="20"/>
      <c r="F31" s="20"/>
      <c r="G31" s="25"/>
      <c r="H31" s="20"/>
    </row>
    <row r="32" spans="1:8" ht="15.75" thickBot="1">
      <c r="A32" s="19"/>
      <c r="B32" s="21"/>
      <c r="C32" s="21"/>
      <c r="D32" s="19"/>
      <c r="E32" s="20"/>
      <c r="F32" s="20"/>
      <c r="G32" s="25"/>
      <c r="H32" s="20"/>
    </row>
    <row r="33" spans="1:8" ht="15.75" thickBot="1">
      <c r="A33" s="19"/>
      <c r="B33" s="21"/>
      <c r="C33" s="21"/>
      <c r="D33" s="19"/>
      <c r="E33" s="20"/>
      <c r="F33" s="20"/>
      <c r="G33" s="25"/>
      <c r="H33" s="20"/>
    </row>
    <row r="34" spans="1:8" ht="15.75" thickBot="1">
      <c r="A34" s="19"/>
      <c r="B34" s="21"/>
      <c r="C34" s="21"/>
      <c r="D34" s="19"/>
      <c r="E34" s="20"/>
      <c r="F34" s="20"/>
      <c r="G34" s="25"/>
      <c r="H34" s="20"/>
    </row>
    <row r="35" spans="1:8" ht="15.75" thickBot="1">
      <c r="A35" s="19"/>
      <c r="B35" s="21"/>
      <c r="C35" s="21"/>
      <c r="D35" s="19"/>
      <c r="E35" s="20"/>
      <c r="F35" s="20"/>
      <c r="G35" s="25"/>
      <c r="H35" s="20"/>
    </row>
    <row r="36" spans="1:8" ht="15.75" thickBot="1">
      <c r="A36" s="19"/>
      <c r="B36" s="21"/>
      <c r="C36" s="21"/>
      <c r="D36" s="19"/>
      <c r="E36" s="20"/>
      <c r="F36" s="20"/>
      <c r="G36" s="25"/>
      <c r="H36" s="20"/>
    </row>
    <row r="37" spans="1:8" ht="15.75" thickBot="1">
      <c r="A37" s="19"/>
      <c r="B37" s="21"/>
      <c r="C37" s="21"/>
      <c r="D37" s="19"/>
      <c r="E37" s="20"/>
      <c r="F37" s="20"/>
      <c r="G37" s="25"/>
      <c r="H37" s="20"/>
    </row>
    <row r="38" spans="1:8" ht="15.75" thickBot="1">
      <c r="A38" s="19"/>
      <c r="B38" s="21"/>
      <c r="C38" s="21"/>
      <c r="D38" s="19"/>
      <c r="E38" s="20"/>
      <c r="F38" s="20"/>
      <c r="G38" s="25"/>
      <c r="H38" s="20"/>
    </row>
    <row r="39" spans="1:8" ht="15.75" thickBot="1">
      <c r="A39" s="19"/>
      <c r="B39" s="21"/>
      <c r="C39" s="21"/>
      <c r="D39" s="19"/>
      <c r="E39" s="20"/>
      <c r="F39" s="20"/>
      <c r="G39" s="25"/>
      <c r="H39" s="20"/>
    </row>
    <row r="40" spans="1:8" ht="15.75" thickBot="1">
      <c r="A40" s="19"/>
      <c r="B40" s="21"/>
      <c r="C40" s="21"/>
      <c r="D40" s="19"/>
      <c r="E40" s="20"/>
      <c r="F40" s="20"/>
      <c r="G40" s="25"/>
      <c r="H40" s="20"/>
    </row>
    <row r="41" spans="1:8" ht="15.75" thickBot="1">
      <c r="A41" s="19"/>
      <c r="B41" s="21"/>
      <c r="C41" s="21"/>
      <c r="D41" s="19"/>
      <c r="E41" s="20"/>
      <c r="F41" s="20"/>
      <c r="G41" s="25"/>
      <c r="H41" s="20"/>
    </row>
    <row r="42" spans="1:8" ht="15.75" thickBot="1">
      <c r="A42" s="19"/>
      <c r="B42" s="21"/>
      <c r="C42" s="21"/>
      <c r="D42" s="19"/>
      <c r="E42" s="20"/>
      <c r="F42" s="20"/>
      <c r="G42" s="25"/>
      <c r="H42" s="20"/>
    </row>
    <row r="43" spans="1:8" ht="15.75" thickBot="1">
      <c r="A43" s="19"/>
      <c r="B43" s="21"/>
      <c r="C43" s="21"/>
      <c r="D43" s="19"/>
      <c r="E43" s="20"/>
      <c r="F43" s="20"/>
      <c r="G43" s="25"/>
      <c r="H43" s="20"/>
    </row>
    <row r="44" spans="1:8" ht="15.75" thickBot="1">
      <c r="A44" s="19"/>
      <c r="B44" s="21"/>
      <c r="C44" s="21"/>
      <c r="D44" s="19"/>
      <c r="E44" s="20"/>
      <c r="F44" s="20"/>
      <c r="G44" s="25"/>
      <c r="H44" s="20"/>
    </row>
    <row r="45" spans="1:8" ht="15.75" thickBot="1">
      <c r="A45" s="19"/>
      <c r="B45" s="21"/>
      <c r="C45" s="21"/>
      <c r="D45" s="19"/>
      <c r="E45" s="20"/>
      <c r="F45" s="20"/>
      <c r="G45" s="25"/>
      <c r="H45" s="20"/>
    </row>
    <row r="46" spans="1:8" ht="15.75" thickBot="1">
      <c r="A46" s="19"/>
      <c r="B46" s="21"/>
      <c r="C46" s="21"/>
      <c r="D46" s="19"/>
      <c r="E46" s="20"/>
      <c r="F46" s="20"/>
      <c r="G46" s="25"/>
      <c r="H46" s="20"/>
    </row>
    <row r="47" spans="1:8" ht="15.75" thickBot="1">
      <c r="A47" s="19"/>
      <c r="B47" s="21"/>
      <c r="C47" s="21"/>
      <c r="D47" s="19"/>
      <c r="E47" s="20"/>
      <c r="F47" s="20"/>
      <c r="G47" s="25"/>
      <c r="H47" s="20"/>
    </row>
    <row r="48" spans="1:8" ht="15.75" thickBot="1">
      <c r="A48" s="19"/>
      <c r="B48" s="21"/>
      <c r="C48" s="21"/>
      <c r="D48" s="19"/>
      <c r="E48" s="20"/>
      <c r="F48" s="20"/>
      <c r="G48" s="25"/>
      <c r="H48" s="20"/>
    </row>
    <row r="49" spans="1:8" ht="15.75" thickBot="1">
      <c r="A49" s="19"/>
      <c r="B49" s="21"/>
      <c r="C49" s="21"/>
      <c r="D49" s="19"/>
      <c r="E49" s="20"/>
      <c r="F49" s="20"/>
      <c r="G49" s="25"/>
      <c r="H49" s="20"/>
    </row>
    <row r="50" spans="1:8" ht="15.75" thickBot="1">
      <c r="A50" s="19"/>
      <c r="B50" s="21"/>
      <c r="C50" s="21"/>
      <c r="D50" s="19"/>
      <c r="E50" s="20"/>
      <c r="F50" s="20"/>
      <c r="G50" s="25"/>
      <c r="H50" s="20"/>
    </row>
    <row r="51" spans="1:8" ht="15.75" thickBot="1">
      <c r="A51" s="19"/>
      <c r="B51" s="21"/>
      <c r="C51" s="21"/>
      <c r="D51" s="19"/>
      <c r="E51" s="20"/>
      <c r="F51" s="20"/>
      <c r="G51" s="25"/>
      <c r="H51" s="20"/>
    </row>
    <row r="52" spans="1:8" ht="15.75" thickBot="1">
      <c r="A52" s="19"/>
      <c r="B52" s="21"/>
      <c r="C52" s="21"/>
      <c r="D52" s="19"/>
      <c r="E52" s="20"/>
      <c r="F52" s="20"/>
      <c r="G52" s="25"/>
      <c r="H52" s="20"/>
    </row>
    <row r="53" spans="1:8" ht="15.75" thickBot="1">
      <c r="A53" s="19"/>
      <c r="B53" s="21"/>
      <c r="C53" s="21"/>
      <c r="D53" s="19"/>
      <c r="E53" s="20"/>
      <c r="F53" s="20"/>
      <c r="G53" s="25"/>
      <c r="H53" s="20"/>
    </row>
    <row r="54" spans="1:8" ht="15.75" thickBot="1">
      <c r="A54" s="19"/>
      <c r="B54" s="21"/>
      <c r="C54" s="21"/>
      <c r="D54" s="19"/>
      <c r="E54" s="20"/>
      <c r="F54" s="20"/>
      <c r="G54" s="25"/>
      <c r="H54" s="20"/>
    </row>
    <row r="55" spans="1:8" ht="15.75" thickBot="1">
      <c r="A55" s="19"/>
      <c r="B55" s="21"/>
      <c r="C55" s="21"/>
      <c r="D55" s="19"/>
      <c r="E55" s="20"/>
      <c r="F55" s="20"/>
      <c r="G55" s="25"/>
      <c r="H55" s="20"/>
    </row>
    <row r="56" spans="1:8" ht="15.75" thickBot="1">
      <c r="A56" s="19"/>
      <c r="B56" s="21"/>
      <c r="C56" s="21"/>
      <c r="D56" s="19"/>
      <c r="E56" s="20"/>
      <c r="F56" s="20"/>
      <c r="G56" s="25"/>
      <c r="H56" s="20"/>
    </row>
    <row r="57" spans="1:8" ht="15.75" thickBot="1">
      <c r="A57" s="19"/>
      <c r="B57" s="21"/>
      <c r="C57" s="21"/>
      <c r="D57" s="19"/>
      <c r="E57" s="20"/>
      <c r="F57" s="20"/>
      <c r="G57" s="25"/>
      <c r="H57" s="20"/>
    </row>
    <row r="58" spans="1:8" ht="15.75" thickBot="1">
      <c r="A58" s="19"/>
      <c r="B58" s="21"/>
      <c r="C58" s="21"/>
      <c r="D58" s="19"/>
      <c r="E58" s="20"/>
      <c r="F58" s="20"/>
      <c r="G58" s="25"/>
      <c r="H58" s="20"/>
    </row>
    <row r="59" spans="1:8" ht="15.75" thickBot="1">
      <c r="A59" s="19"/>
      <c r="B59" s="21"/>
      <c r="C59" s="21"/>
      <c r="D59" s="19"/>
      <c r="E59" s="20"/>
      <c r="F59" s="20"/>
      <c r="G59" s="25"/>
      <c r="H59" s="20"/>
    </row>
    <row r="60" spans="1:8" ht="15.75" thickBot="1">
      <c r="A60" s="19"/>
      <c r="B60" s="21"/>
      <c r="C60" s="21"/>
      <c r="D60" s="19"/>
      <c r="E60" s="20"/>
      <c r="F60" s="20"/>
      <c r="G60" s="25"/>
      <c r="H60" s="20"/>
    </row>
    <row r="61" spans="1:8" ht="15.75" thickBot="1">
      <c r="A61" s="19"/>
      <c r="B61" s="21"/>
      <c r="C61" s="21"/>
      <c r="D61" s="19"/>
      <c r="E61" s="20"/>
      <c r="F61" s="20"/>
      <c r="G61" s="25"/>
      <c r="H61" s="20"/>
    </row>
    <row r="62" spans="1:8" ht="15.75" thickBot="1">
      <c r="A62" s="19"/>
      <c r="B62" s="21"/>
      <c r="C62" s="21"/>
      <c r="D62" s="19"/>
      <c r="E62" s="20"/>
      <c r="F62" s="20"/>
      <c r="G62" s="25"/>
      <c r="H62" s="20"/>
    </row>
    <row r="63" spans="1:8" ht="15.75" thickBot="1">
      <c r="A63" s="19"/>
      <c r="B63" s="21"/>
      <c r="C63" s="21"/>
      <c r="D63" s="19"/>
      <c r="E63" s="20"/>
      <c r="F63" s="20"/>
      <c r="G63" s="25"/>
      <c r="H63" s="20"/>
    </row>
    <row r="64" spans="1:8" ht="15.75" thickBot="1">
      <c r="A64" s="19"/>
      <c r="B64" s="21"/>
      <c r="C64" s="21"/>
      <c r="D64" s="19"/>
      <c r="E64" s="20"/>
      <c r="F64" s="20"/>
      <c r="G64" s="25"/>
      <c r="H64" s="20"/>
    </row>
    <row r="65" spans="1:8" ht="15.75" thickBot="1">
      <c r="A65" s="19"/>
      <c r="B65" s="21"/>
      <c r="C65" s="21"/>
      <c r="D65" s="19"/>
      <c r="E65" s="20"/>
      <c r="F65" s="20"/>
      <c r="G65" s="25"/>
      <c r="H65" s="20"/>
    </row>
    <row r="66" spans="1:8" ht="15.75" thickBot="1">
      <c r="A66" s="19"/>
      <c r="B66" s="21"/>
      <c r="C66" s="21"/>
      <c r="D66" s="19"/>
      <c r="E66" s="20"/>
      <c r="F66" s="20"/>
      <c r="G66" s="25"/>
      <c r="H66" s="20"/>
    </row>
    <row r="67" spans="1:8" ht="15.75" thickBot="1">
      <c r="A67" s="19"/>
      <c r="B67" s="21"/>
      <c r="C67" s="21"/>
      <c r="D67" s="19"/>
      <c r="E67" s="20"/>
      <c r="F67" s="20"/>
      <c r="G67" s="25"/>
      <c r="H67" s="20"/>
    </row>
    <row r="68" spans="1:8" ht="15.75" thickBot="1">
      <c r="A68" s="19"/>
      <c r="B68" s="21"/>
      <c r="C68" s="21"/>
      <c r="D68" s="19"/>
      <c r="E68" s="20"/>
      <c r="F68" s="20"/>
      <c r="G68" s="25"/>
      <c r="H68" s="20"/>
    </row>
    <row r="69" spans="1:8" ht="15.75" thickBot="1">
      <c r="A69" s="19"/>
      <c r="B69" s="21"/>
      <c r="C69" s="21"/>
      <c r="D69" s="19"/>
      <c r="E69" s="20"/>
      <c r="F69" s="20"/>
      <c r="G69" s="25"/>
      <c r="H69" s="20"/>
    </row>
    <row r="70" spans="1:8" ht="15.75" thickBot="1">
      <c r="A70" s="19"/>
      <c r="B70" s="21"/>
      <c r="C70" s="21"/>
      <c r="D70" s="19"/>
      <c r="E70" s="20"/>
      <c r="F70" s="20"/>
      <c r="G70" s="25"/>
      <c r="H70" s="20"/>
    </row>
    <row r="71" spans="1:8" ht="15.75" thickBot="1">
      <c r="A71" s="19"/>
      <c r="B71" s="21"/>
      <c r="C71" s="21"/>
      <c r="D71" s="19"/>
      <c r="E71" s="20"/>
      <c r="F71" s="20"/>
      <c r="G71" s="25"/>
      <c r="H71" s="20"/>
    </row>
    <row r="72" spans="1:8" ht="15.75" thickBot="1">
      <c r="A72" s="19"/>
      <c r="B72" s="21"/>
      <c r="C72" s="21"/>
      <c r="D72" s="19"/>
      <c r="E72" s="20"/>
      <c r="F72" s="20"/>
      <c r="G72" s="25"/>
      <c r="H72" s="20"/>
    </row>
    <row r="73" spans="1:8" ht="15.75" thickBot="1">
      <c r="A73" s="19"/>
      <c r="B73" s="21"/>
      <c r="C73" s="21"/>
      <c r="D73" s="19"/>
      <c r="E73" s="20"/>
      <c r="F73" s="20"/>
      <c r="G73" s="25"/>
      <c r="H73" s="20"/>
    </row>
    <row r="74" spans="1:8" ht="15.75" thickBot="1">
      <c r="A74" s="19"/>
      <c r="B74" s="21"/>
      <c r="C74" s="21"/>
      <c r="D74" s="19"/>
      <c r="E74" s="20"/>
      <c r="F74" s="20"/>
      <c r="G74" s="25"/>
      <c r="H74" s="20"/>
    </row>
    <row r="75" spans="1:8" ht="15.75" thickBot="1">
      <c r="A75" s="19"/>
      <c r="B75" s="21"/>
      <c r="C75" s="21"/>
      <c r="D75" s="19"/>
      <c r="E75" s="20"/>
      <c r="F75" s="20"/>
      <c r="G75" s="25"/>
      <c r="H75" s="20"/>
    </row>
    <row r="76" spans="1:8" ht="15.75" thickBot="1">
      <c r="A76" s="19"/>
      <c r="B76" s="21"/>
      <c r="C76" s="21"/>
      <c r="D76" s="19"/>
      <c r="E76" s="20"/>
      <c r="F76" s="20"/>
      <c r="G76" s="25"/>
      <c r="H76" s="20"/>
    </row>
    <row r="77" spans="1:8" ht="15.75" thickBot="1">
      <c r="A77" s="19"/>
      <c r="B77" s="21"/>
      <c r="C77" s="21"/>
      <c r="D77" s="19"/>
      <c r="E77" s="20"/>
      <c r="F77" s="20"/>
      <c r="G77" s="25"/>
      <c r="H77" s="20"/>
    </row>
    <row r="78" spans="1:8" ht="15.75" thickBot="1">
      <c r="A78" s="19"/>
      <c r="B78" s="21"/>
      <c r="C78" s="21"/>
      <c r="D78" s="19"/>
      <c r="E78" s="20"/>
      <c r="F78" s="20"/>
      <c r="G78" s="25"/>
      <c r="H78" s="20"/>
    </row>
    <row r="79" spans="1:8" ht="15.75" thickBot="1">
      <c r="A79" s="19"/>
      <c r="B79" s="21"/>
      <c r="C79" s="21"/>
      <c r="D79" s="19"/>
      <c r="E79" s="20"/>
      <c r="F79" s="20"/>
      <c r="G79" s="25"/>
      <c r="H79" s="20"/>
    </row>
    <row r="80" spans="1:8" ht="15.75" thickBot="1">
      <c r="A80" s="19"/>
      <c r="B80" s="21"/>
      <c r="C80" s="21"/>
      <c r="D80" s="19"/>
      <c r="E80" s="20"/>
      <c r="F80" s="20"/>
      <c r="G80" s="25"/>
      <c r="H80" s="20"/>
    </row>
    <row r="81" spans="1:8" ht="15.75" thickBot="1">
      <c r="A81" s="19"/>
      <c r="B81" s="21"/>
      <c r="C81" s="21"/>
      <c r="D81" s="19"/>
      <c r="E81" s="20"/>
      <c r="F81" s="20"/>
      <c r="G81" s="25"/>
      <c r="H81" s="20"/>
    </row>
    <row r="82" spans="1:8" ht="15.75" thickBot="1">
      <c r="A82" s="19"/>
      <c r="B82" s="21"/>
      <c r="C82" s="21"/>
      <c r="D82" s="19"/>
      <c r="E82" s="20"/>
      <c r="F82" s="20"/>
      <c r="G82" s="25"/>
      <c r="H82" s="20"/>
    </row>
    <row r="83" spans="1:8" ht="15.75" thickBot="1">
      <c r="A83" s="19"/>
      <c r="B83" s="21"/>
      <c r="C83" s="21"/>
      <c r="D83" s="19"/>
      <c r="E83" s="20"/>
      <c r="F83" s="20"/>
      <c r="G83" s="25"/>
      <c r="H83" s="20"/>
    </row>
    <row r="84" spans="1:8" ht="15.75" thickBot="1">
      <c r="A84" s="19"/>
      <c r="B84" s="21"/>
      <c r="C84" s="21"/>
      <c r="D84" s="19"/>
      <c r="E84" s="20"/>
      <c r="F84" s="20"/>
      <c r="G84" s="25"/>
      <c r="H84" s="20"/>
    </row>
    <row r="85" spans="1:8" ht="15.75" thickBot="1">
      <c r="A85" s="19"/>
      <c r="B85" s="21"/>
      <c r="C85" s="21"/>
      <c r="D85" s="19"/>
      <c r="E85" s="20"/>
      <c r="F85" s="20"/>
      <c r="G85" s="25"/>
      <c r="H85" s="20"/>
    </row>
    <row r="86" spans="1:8" ht="15.75" thickBot="1">
      <c r="A86" s="19"/>
      <c r="B86" s="21"/>
      <c r="C86" s="21"/>
      <c r="D86" s="19"/>
      <c r="E86" s="20"/>
      <c r="F86" s="20"/>
      <c r="G86" s="25"/>
      <c r="H86" s="20"/>
    </row>
    <row r="87" spans="1:8" ht="15.75" thickBot="1">
      <c r="A87" s="19"/>
      <c r="B87" s="21"/>
      <c r="C87" s="21"/>
      <c r="D87" s="19"/>
      <c r="E87" s="20"/>
      <c r="F87" s="20"/>
      <c r="G87" s="25"/>
      <c r="H87" s="20"/>
    </row>
    <row r="88" spans="1:8" ht="15.75" thickBot="1">
      <c r="A88" s="19"/>
      <c r="B88" s="21"/>
      <c r="C88" s="21"/>
      <c r="D88" s="19"/>
      <c r="E88" s="20"/>
      <c r="F88" s="20"/>
      <c r="G88" s="25"/>
      <c r="H88" s="20"/>
    </row>
    <row r="89" spans="1:8" ht="15.75" thickBot="1">
      <c r="A89" s="19"/>
      <c r="B89" s="21"/>
      <c r="C89" s="21"/>
      <c r="D89" s="19"/>
      <c r="E89" s="20"/>
      <c r="F89" s="20"/>
      <c r="G89" s="25"/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  <row r="147" ht="15.75" thickBot="1">
      <c r="H147" s="20"/>
    </row>
    <row r="148" ht="15.75" thickBot="1">
      <c r="H148" s="20"/>
    </row>
    <row r="149" ht="15.75" thickBot="1">
      <c r="H149" s="20"/>
    </row>
    <row r="150" ht="15.75" thickBot="1">
      <c r="H150" s="20"/>
    </row>
    <row r="151" ht="15.75" thickBot="1">
      <c r="H151" s="20"/>
    </row>
    <row r="152" ht="15.75" thickBot="1">
      <c r="H152" s="20"/>
    </row>
    <row r="153" ht="15.75" thickBot="1">
      <c r="H153" s="20"/>
    </row>
    <row r="154" ht="15.75" thickBot="1">
      <c r="H154" s="20"/>
    </row>
    <row r="155" ht="15.75" thickBot="1">
      <c r="H155" s="20"/>
    </row>
    <row r="156" ht="15.75" thickBot="1">
      <c r="H156" s="20"/>
    </row>
    <row r="157" ht="15.75" thickBot="1">
      <c r="H157" s="20"/>
    </row>
    <row r="158" ht="15.75" thickBot="1">
      <c r="H158" s="20"/>
    </row>
    <row r="159" ht="15.75" thickBot="1">
      <c r="H159" s="20"/>
    </row>
    <row r="160" ht="15.75" thickBot="1">
      <c r="H160" s="20"/>
    </row>
    <row r="161" ht="15.75" thickBot="1">
      <c r="H161" s="20"/>
    </row>
    <row r="162" ht="15.75" thickBot="1">
      <c r="H162" s="20"/>
    </row>
    <row r="163" ht="15.75" thickBot="1">
      <c r="H163" s="20"/>
    </row>
    <row r="164" ht="15.75" thickBot="1">
      <c r="H164" s="20"/>
    </row>
    <row r="165" ht="15.75" thickBot="1">
      <c r="H165" s="20"/>
    </row>
    <row r="166" ht="15.75" thickBot="1">
      <c r="H166" s="20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5"/>
  <sheetViews>
    <sheetView zoomScalePageLayoutView="0" workbookViewId="0" topLeftCell="A193">
      <selection activeCell="F210" sqref="F210"/>
    </sheetView>
  </sheetViews>
  <sheetFormatPr defaultColWidth="8.8515625" defaultRowHeight="15"/>
  <cols>
    <col min="1" max="1" width="39.140625" style="5" customWidth="1"/>
    <col min="2" max="2" width="16.140625" style="86" bestFit="1" customWidth="1"/>
    <col min="3" max="3" width="28.00390625" style="32" customWidth="1"/>
    <col min="4" max="4" width="17.421875" style="16" bestFit="1" customWidth="1"/>
    <col min="5" max="5" width="12.00390625" style="5" bestFit="1" customWidth="1"/>
    <col min="6" max="6" width="16.5742187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157" t="s">
        <v>49</v>
      </c>
      <c r="B1" s="84"/>
      <c r="C1" s="2"/>
      <c r="D1" s="2"/>
      <c r="E1" s="1"/>
      <c r="F1" s="1"/>
      <c r="G1" s="2"/>
    </row>
    <row r="2" spans="1:7" ht="18.75">
      <c r="A2" s="6" t="s">
        <v>41</v>
      </c>
      <c r="B2" s="85"/>
      <c r="C2" s="9"/>
      <c r="D2" s="189" t="str">
        <f>'Receivables Assigned'!B2</f>
        <v>DATE</v>
      </c>
      <c r="E2" s="189"/>
      <c r="F2" s="77">
        <f>'Receivables Assigned'!C2</f>
        <v>43404</v>
      </c>
      <c r="G2" s="9"/>
    </row>
    <row r="3" ht="15">
      <c r="A3" s="28"/>
    </row>
    <row r="4" spans="1:7" s="17" customFormat="1" ht="24" customHeight="1" thickBot="1">
      <c r="A4" s="188" t="s">
        <v>11</v>
      </c>
      <c r="B4" s="188"/>
      <c r="C4" s="188"/>
      <c r="D4" s="33"/>
      <c r="E4" s="33"/>
      <c r="F4" s="33"/>
      <c r="G4" s="33"/>
    </row>
    <row r="5" spans="1:7" ht="32.25" thickBot="1">
      <c r="A5" s="180" t="s">
        <v>14</v>
      </c>
      <c r="B5" s="162" t="s">
        <v>15</v>
      </c>
      <c r="C5" s="159" t="s">
        <v>16</v>
      </c>
      <c r="D5" s="159" t="s">
        <v>18</v>
      </c>
      <c r="E5" s="160" t="s">
        <v>21</v>
      </c>
      <c r="F5" s="161" t="s">
        <v>22</v>
      </c>
      <c r="G5" s="181" t="s">
        <v>25</v>
      </c>
    </row>
    <row r="6" spans="1:7" s="61" customFormat="1" ht="15.75">
      <c r="A6" s="105" t="s">
        <v>53</v>
      </c>
      <c r="B6" s="109"/>
      <c r="C6" s="88">
        <v>9490024636</v>
      </c>
      <c r="D6" s="143" t="s">
        <v>47</v>
      </c>
      <c r="E6" s="144">
        <v>42928</v>
      </c>
      <c r="F6" s="145">
        <v>124.74</v>
      </c>
      <c r="G6" s="146" t="s">
        <v>38</v>
      </c>
    </row>
    <row r="7" spans="1:7" s="61" customFormat="1" ht="15.75">
      <c r="A7" s="105" t="s">
        <v>53</v>
      </c>
      <c r="B7" s="109"/>
      <c r="C7" s="88">
        <v>9490938389</v>
      </c>
      <c r="D7" s="143" t="s">
        <v>47</v>
      </c>
      <c r="E7" s="144">
        <v>42933</v>
      </c>
      <c r="F7" s="145">
        <v>120.56</v>
      </c>
      <c r="G7" s="146" t="s">
        <v>38</v>
      </c>
    </row>
    <row r="8" spans="1:7" s="61" customFormat="1" ht="15.75">
      <c r="A8" s="105" t="s">
        <v>53</v>
      </c>
      <c r="B8" s="109"/>
      <c r="C8" s="88">
        <v>9490938397</v>
      </c>
      <c r="D8" s="143" t="s">
        <v>47</v>
      </c>
      <c r="E8" s="144">
        <v>42933</v>
      </c>
      <c r="F8" s="145">
        <v>107.28</v>
      </c>
      <c r="G8" s="146" t="s">
        <v>38</v>
      </c>
    </row>
    <row r="9" spans="1:7" s="61" customFormat="1" ht="15.75">
      <c r="A9" s="105" t="s">
        <v>53</v>
      </c>
      <c r="B9" s="109"/>
      <c r="C9" s="88">
        <v>9490938405</v>
      </c>
      <c r="D9" s="143" t="s">
        <v>47</v>
      </c>
      <c r="E9" s="144">
        <v>42933</v>
      </c>
      <c r="F9" s="145">
        <v>148.9</v>
      </c>
      <c r="G9" s="146" t="s">
        <v>38</v>
      </c>
    </row>
    <row r="10" spans="1:7" s="61" customFormat="1" ht="15.75">
      <c r="A10" s="105" t="s">
        <v>53</v>
      </c>
      <c r="B10" s="109"/>
      <c r="C10" s="88">
        <v>9490938413</v>
      </c>
      <c r="D10" s="143" t="s">
        <v>47</v>
      </c>
      <c r="E10" s="144">
        <v>42933</v>
      </c>
      <c r="F10" s="145">
        <v>4161</v>
      </c>
      <c r="G10" s="146" t="s">
        <v>38</v>
      </c>
    </row>
    <row r="11" spans="1:7" s="61" customFormat="1" ht="15.75">
      <c r="A11" s="105" t="s">
        <v>53</v>
      </c>
      <c r="B11" s="109"/>
      <c r="C11" s="88">
        <v>9490980597</v>
      </c>
      <c r="D11" s="143" t="s">
        <v>47</v>
      </c>
      <c r="E11" s="144">
        <v>42978</v>
      </c>
      <c r="F11" s="145">
        <v>33.04</v>
      </c>
      <c r="G11" s="146" t="s">
        <v>38</v>
      </c>
    </row>
    <row r="12" spans="1:7" s="61" customFormat="1" ht="15.75">
      <c r="A12" s="105" t="s">
        <v>53</v>
      </c>
      <c r="B12" s="109"/>
      <c r="C12" s="88">
        <v>9490982130</v>
      </c>
      <c r="D12" s="143" t="s">
        <v>47</v>
      </c>
      <c r="E12" s="144">
        <v>42933</v>
      </c>
      <c r="F12" s="145">
        <v>15.07</v>
      </c>
      <c r="G12" s="146" t="s">
        <v>38</v>
      </c>
    </row>
    <row r="13" spans="1:7" s="61" customFormat="1" ht="15.75">
      <c r="A13" s="105" t="s">
        <v>53</v>
      </c>
      <c r="B13" s="109"/>
      <c r="C13" s="88">
        <v>9491122132</v>
      </c>
      <c r="D13" s="143" t="s">
        <v>47</v>
      </c>
      <c r="E13" s="144">
        <v>42978</v>
      </c>
      <c r="F13" s="145">
        <v>368.48</v>
      </c>
      <c r="G13" s="146" t="s">
        <v>38</v>
      </c>
    </row>
    <row r="14" spans="1:7" s="61" customFormat="1" ht="15.75">
      <c r="A14" s="105" t="s">
        <v>53</v>
      </c>
      <c r="B14" s="109"/>
      <c r="C14" s="88">
        <v>9491122140</v>
      </c>
      <c r="D14" s="143" t="s">
        <v>47</v>
      </c>
      <c r="E14" s="144">
        <v>42937</v>
      </c>
      <c r="F14" s="145">
        <v>65.26</v>
      </c>
      <c r="G14" s="146" t="s">
        <v>38</v>
      </c>
    </row>
    <row r="15" spans="1:7" s="61" customFormat="1" ht="15.75">
      <c r="A15" s="105" t="s">
        <v>53</v>
      </c>
      <c r="B15" s="109"/>
      <c r="C15" s="88">
        <v>9491220530</v>
      </c>
      <c r="D15" s="143" t="s">
        <v>47</v>
      </c>
      <c r="E15" s="144">
        <v>42978</v>
      </c>
      <c r="F15" s="145">
        <v>252.75</v>
      </c>
      <c r="G15" s="146" t="s">
        <v>38</v>
      </c>
    </row>
    <row r="16" spans="1:7" s="61" customFormat="1" ht="15.75">
      <c r="A16" s="105" t="s">
        <v>53</v>
      </c>
      <c r="B16" s="109"/>
      <c r="C16" s="88">
        <v>9491513439</v>
      </c>
      <c r="D16" s="143" t="s">
        <v>47</v>
      </c>
      <c r="E16" s="144">
        <v>42933</v>
      </c>
      <c r="F16" s="145">
        <v>15.07</v>
      </c>
      <c r="G16" s="146" t="s">
        <v>38</v>
      </c>
    </row>
    <row r="17" spans="1:7" s="61" customFormat="1" ht="15.75">
      <c r="A17" s="105" t="s">
        <v>53</v>
      </c>
      <c r="B17" s="109"/>
      <c r="C17" s="88">
        <v>9491874179</v>
      </c>
      <c r="D17" s="143" t="s">
        <v>47</v>
      </c>
      <c r="E17" s="144">
        <v>42978</v>
      </c>
      <c r="F17" s="145">
        <v>9.04</v>
      </c>
      <c r="G17" s="146" t="s">
        <v>38</v>
      </c>
    </row>
    <row r="18" spans="1:7" s="61" customFormat="1" ht="15.75">
      <c r="A18" s="147" t="s">
        <v>53</v>
      </c>
      <c r="B18" s="109"/>
      <c r="C18" s="139">
        <v>9494246789</v>
      </c>
      <c r="D18" s="143" t="s">
        <v>47</v>
      </c>
      <c r="E18" s="144">
        <v>42978</v>
      </c>
      <c r="F18" s="148">
        <v>60.2</v>
      </c>
      <c r="G18" s="146" t="s">
        <v>38</v>
      </c>
    </row>
    <row r="19" spans="1:7" s="61" customFormat="1" ht="15.75">
      <c r="A19" s="147" t="s">
        <v>53</v>
      </c>
      <c r="B19" s="109"/>
      <c r="C19" s="139">
        <v>9495100753</v>
      </c>
      <c r="D19" s="143" t="s">
        <v>47</v>
      </c>
      <c r="E19" s="144">
        <v>42933</v>
      </c>
      <c r="F19" s="148">
        <v>135.95</v>
      </c>
      <c r="G19" s="146" t="s">
        <v>38</v>
      </c>
    </row>
    <row r="20" spans="1:7" s="61" customFormat="1" ht="15.75">
      <c r="A20" s="147" t="s">
        <v>53</v>
      </c>
      <c r="B20" s="109"/>
      <c r="C20" s="139">
        <v>9495481674</v>
      </c>
      <c r="D20" s="143" t="s">
        <v>47</v>
      </c>
      <c r="E20" s="144">
        <v>42978</v>
      </c>
      <c r="F20" s="148">
        <v>104.36</v>
      </c>
      <c r="G20" s="146" t="s">
        <v>38</v>
      </c>
    </row>
    <row r="21" spans="1:7" s="61" customFormat="1" ht="15.75">
      <c r="A21" s="147" t="s">
        <v>53</v>
      </c>
      <c r="B21" s="109"/>
      <c r="C21" s="139">
        <v>9495833726</v>
      </c>
      <c r="D21" s="143" t="s">
        <v>47</v>
      </c>
      <c r="E21" s="144">
        <v>42978</v>
      </c>
      <c r="F21" s="148">
        <v>113.94</v>
      </c>
      <c r="G21" s="146" t="s">
        <v>38</v>
      </c>
    </row>
    <row r="22" spans="1:7" s="61" customFormat="1" ht="15.75">
      <c r="A22" s="147" t="s">
        <v>53</v>
      </c>
      <c r="B22" s="109"/>
      <c r="C22" s="139">
        <v>9495926611</v>
      </c>
      <c r="D22" s="143" t="s">
        <v>47</v>
      </c>
      <c r="E22" s="144">
        <v>42928</v>
      </c>
      <c r="F22" s="148">
        <v>408</v>
      </c>
      <c r="G22" s="146" t="s">
        <v>38</v>
      </c>
    </row>
    <row r="23" spans="1:7" s="61" customFormat="1" ht="15.75">
      <c r="A23" s="147" t="s">
        <v>53</v>
      </c>
      <c r="B23" s="109"/>
      <c r="C23" s="139">
        <v>9496095275</v>
      </c>
      <c r="D23" s="143" t="s">
        <v>47</v>
      </c>
      <c r="E23" s="144">
        <v>42934</v>
      </c>
      <c r="F23" s="148">
        <v>51.52</v>
      </c>
      <c r="G23" s="146" t="s">
        <v>38</v>
      </c>
    </row>
    <row r="24" spans="1:7" s="61" customFormat="1" ht="15.75">
      <c r="A24" s="147" t="s">
        <v>53</v>
      </c>
      <c r="B24" s="109"/>
      <c r="C24" s="139">
        <v>9496671430</v>
      </c>
      <c r="D24" s="143" t="s">
        <v>47</v>
      </c>
      <c r="E24" s="144">
        <v>42929</v>
      </c>
      <c r="F24" s="148">
        <v>251.05</v>
      </c>
      <c r="G24" s="146" t="s">
        <v>38</v>
      </c>
    </row>
    <row r="25" spans="1:7" s="61" customFormat="1" ht="15.75">
      <c r="A25" s="147" t="s">
        <v>53</v>
      </c>
      <c r="B25" s="109"/>
      <c r="C25" s="139">
        <v>9497443649</v>
      </c>
      <c r="D25" s="143" t="s">
        <v>47</v>
      </c>
      <c r="E25" s="144">
        <v>42978</v>
      </c>
      <c r="F25" s="148">
        <v>68.34</v>
      </c>
      <c r="G25" s="146" t="s">
        <v>38</v>
      </c>
    </row>
    <row r="26" spans="1:7" s="61" customFormat="1" ht="15.75">
      <c r="A26" s="147" t="s">
        <v>53</v>
      </c>
      <c r="B26" s="109"/>
      <c r="C26" s="139">
        <v>9497895236</v>
      </c>
      <c r="D26" s="143" t="s">
        <v>47</v>
      </c>
      <c r="E26" s="144">
        <v>42978</v>
      </c>
      <c r="F26" s="148">
        <v>118.45</v>
      </c>
      <c r="G26" s="146" t="s">
        <v>38</v>
      </c>
    </row>
    <row r="27" spans="1:7" s="61" customFormat="1" ht="15.75">
      <c r="A27" s="147" t="s">
        <v>53</v>
      </c>
      <c r="B27" s="109"/>
      <c r="C27" s="139">
        <v>9498109066</v>
      </c>
      <c r="D27" s="143" t="s">
        <v>47</v>
      </c>
      <c r="E27" s="144">
        <v>42937</v>
      </c>
      <c r="F27" s="148">
        <v>277.65</v>
      </c>
      <c r="G27" s="146" t="s">
        <v>38</v>
      </c>
    </row>
    <row r="28" spans="1:7" s="61" customFormat="1" ht="15.75">
      <c r="A28" s="147" t="s">
        <v>53</v>
      </c>
      <c r="B28" s="109"/>
      <c r="C28" s="139">
        <v>9498481630</v>
      </c>
      <c r="D28" s="143" t="s">
        <v>47</v>
      </c>
      <c r="E28" s="144">
        <v>42936</v>
      </c>
      <c r="F28" s="148">
        <v>10.84</v>
      </c>
      <c r="G28" s="146" t="s">
        <v>38</v>
      </c>
    </row>
    <row r="29" spans="1:7" s="61" customFormat="1" ht="15.75">
      <c r="A29" s="147" t="s">
        <v>53</v>
      </c>
      <c r="B29" s="109"/>
      <c r="C29" s="139">
        <v>9498481648</v>
      </c>
      <c r="D29" s="143" t="s">
        <v>47</v>
      </c>
      <c r="E29" s="144">
        <v>42978</v>
      </c>
      <c r="F29" s="148">
        <v>48.2</v>
      </c>
      <c r="G29" s="146" t="s">
        <v>38</v>
      </c>
    </row>
    <row r="30" spans="1:7" s="61" customFormat="1" ht="15.75">
      <c r="A30" s="147" t="s">
        <v>53</v>
      </c>
      <c r="B30" s="109"/>
      <c r="C30" s="139">
        <v>9498481655</v>
      </c>
      <c r="D30" s="143" t="s">
        <v>47</v>
      </c>
      <c r="E30" s="144">
        <v>42978</v>
      </c>
      <c r="F30" s="148">
        <v>191.3</v>
      </c>
      <c r="G30" s="146" t="s">
        <v>38</v>
      </c>
    </row>
    <row r="31" spans="1:7" s="61" customFormat="1" ht="15.75">
      <c r="A31" s="147" t="s">
        <v>53</v>
      </c>
      <c r="B31" s="109"/>
      <c r="C31" s="139">
        <v>9498981019</v>
      </c>
      <c r="D31" s="143" t="s">
        <v>47</v>
      </c>
      <c r="E31" s="144">
        <v>42978</v>
      </c>
      <c r="F31" s="148">
        <v>8.06</v>
      </c>
      <c r="G31" s="146" t="s">
        <v>38</v>
      </c>
    </row>
    <row r="32" spans="1:7" s="61" customFormat="1" ht="15.75">
      <c r="A32" s="147" t="s">
        <v>53</v>
      </c>
      <c r="B32" s="109"/>
      <c r="C32" s="149">
        <v>9499175538</v>
      </c>
      <c r="D32" s="143" t="s">
        <v>47</v>
      </c>
      <c r="E32" s="144">
        <v>43096</v>
      </c>
      <c r="F32" s="150">
        <v>150.67</v>
      </c>
      <c r="G32" s="146" t="s">
        <v>38</v>
      </c>
    </row>
    <row r="33" spans="1:7" s="61" customFormat="1" ht="15.75">
      <c r="A33" s="147" t="s">
        <v>53</v>
      </c>
      <c r="B33" s="109"/>
      <c r="C33" s="139">
        <v>9499175546</v>
      </c>
      <c r="D33" s="143" t="s">
        <v>47</v>
      </c>
      <c r="E33" s="144">
        <v>42978</v>
      </c>
      <c r="F33" s="148">
        <v>305.29</v>
      </c>
      <c r="G33" s="146" t="s">
        <v>38</v>
      </c>
    </row>
    <row r="34" spans="1:7" s="61" customFormat="1" ht="15.75">
      <c r="A34" s="147" t="s">
        <v>53</v>
      </c>
      <c r="B34" s="109"/>
      <c r="C34" s="139">
        <v>9500316584</v>
      </c>
      <c r="D34" s="143" t="s">
        <v>47</v>
      </c>
      <c r="E34" s="144">
        <v>42978</v>
      </c>
      <c r="F34" s="148">
        <v>316.29</v>
      </c>
      <c r="G34" s="146" t="s">
        <v>38</v>
      </c>
    </row>
    <row r="35" spans="1:7" s="61" customFormat="1" ht="15.75">
      <c r="A35" s="147" t="s">
        <v>53</v>
      </c>
      <c r="B35" s="109"/>
      <c r="C35" s="139">
        <v>9500862199</v>
      </c>
      <c r="D35" s="143" t="s">
        <v>47</v>
      </c>
      <c r="E35" s="144">
        <v>42978</v>
      </c>
      <c r="F35" s="148">
        <v>24.4</v>
      </c>
      <c r="G35" s="146" t="s">
        <v>38</v>
      </c>
    </row>
    <row r="36" spans="1:7" s="61" customFormat="1" ht="15.75">
      <c r="A36" s="147" t="s">
        <v>53</v>
      </c>
      <c r="B36" s="109"/>
      <c r="C36" s="139">
        <v>9501172069</v>
      </c>
      <c r="D36" s="143" t="s">
        <v>47</v>
      </c>
      <c r="E36" s="144">
        <v>42941</v>
      </c>
      <c r="F36" s="148">
        <v>25.91</v>
      </c>
      <c r="G36" s="146" t="s">
        <v>38</v>
      </c>
    </row>
    <row r="37" spans="1:7" s="61" customFormat="1" ht="15.75">
      <c r="A37" s="147" t="s">
        <v>53</v>
      </c>
      <c r="B37" s="109"/>
      <c r="C37" s="139">
        <v>9501187760</v>
      </c>
      <c r="D37" s="143" t="s">
        <v>47</v>
      </c>
      <c r="E37" s="144">
        <v>42935</v>
      </c>
      <c r="F37" s="148">
        <v>127.4</v>
      </c>
      <c r="G37" s="146" t="s">
        <v>38</v>
      </c>
    </row>
    <row r="38" spans="1:7" s="61" customFormat="1" ht="15.75">
      <c r="A38" s="147" t="s">
        <v>53</v>
      </c>
      <c r="B38" s="109"/>
      <c r="C38" s="139">
        <v>9501422498</v>
      </c>
      <c r="D38" s="143" t="s">
        <v>47</v>
      </c>
      <c r="E38" s="144">
        <v>42978</v>
      </c>
      <c r="F38" s="148">
        <v>140</v>
      </c>
      <c r="G38" s="146" t="s">
        <v>38</v>
      </c>
    </row>
    <row r="39" spans="1:7" s="61" customFormat="1" ht="15.75">
      <c r="A39" s="147" t="s">
        <v>53</v>
      </c>
      <c r="B39" s="109"/>
      <c r="C39" s="139">
        <v>9502359947</v>
      </c>
      <c r="D39" s="143" t="s">
        <v>47</v>
      </c>
      <c r="E39" s="144">
        <v>42978</v>
      </c>
      <c r="F39" s="148">
        <v>210.59</v>
      </c>
      <c r="G39" s="146" t="s">
        <v>38</v>
      </c>
    </row>
    <row r="40" spans="1:7" s="61" customFormat="1" ht="15.75">
      <c r="A40" s="147" t="s">
        <v>53</v>
      </c>
      <c r="B40" s="109"/>
      <c r="C40" s="139">
        <v>9502622989</v>
      </c>
      <c r="D40" s="143" t="s">
        <v>47</v>
      </c>
      <c r="E40" s="144">
        <v>42978</v>
      </c>
      <c r="F40" s="148">
        <v>8.92</v>
      </c>
      <c r="G40" s="146" t="s">
        <v>38</v>
      </c>
    </row>
    <row r="41" spans="1:7" s="61" customFormat="1" ht="15.75">
      <c r="A41" s="147" t="s">
        <v>53</v>
      </c>
      <c r="B41" s="109"/>
      <c r="C41" s="139">
        <v>9503969827</v>
      </c>
      <c r="D41" s="143" t="s">
        <v>47</v>
      </c>
      <c r="E41" s="144">
        <v>42941</v>
      </c>
      <c r="F41" s="148">
        <v>32.5</v>
      </c>
      <c r="G41" s="146" t="s">
        <v>38</v>
      </c>
    </row>
    <row r="42" spans="1:7" s="61" customFormat="1" ht="15.75">
      <c r="A42" s="147" t="s">
        <v>53</v>
      </c>
      <c r="B42" s="109"/>
      <c r="C42" s="88">
        <v>9504118069</v>
      </c>
      <c r="D42" s="143" t="s">
        <v>47</v>
      </c>
      <c r="E42" s="144">
        <v>42978</v>
      </c>
      <c r="F42" s="148">
        <v>67.41</v>
      </c>
      <c r="G42" s="146" t="s">
        <v>38</v>
      </c>
    </row>
    <row r="43" spans="1:7" s="61" customFormat="1" ht="15.75">
      <c r="A43" s="147" t="s">
        <v>53</v>
      </c>
      <c r="B43" s="109"/>
      <c r="C43" s="88">
        <v>9504389496</v>
      </c>
      <c r="D43" s="143" t="s">
        <v>47</v>
      </c>
      <c r="E43" s="144">
        <v>42940</v>
      </c>
      <c r="F43" s="148">
        <v>157.85</v>
      </c>
      <c r="G43" s="146" t="s">
        <v>38</v>
      </c>
    </row>
    <row r="44" spans="1:7" s="61" customFormat="1" ht="15.75">
      <c r="A44" s="147" t="s">
        <v>53</v>
      </c>
      <c r="B44" s="109"/>
      <c r="C44" s="88">
        <v>9504430381</v>
      </c>
      <c r="D44" s="143" t="s">
        <v>47</v>
      </c>
      <c r="E44" s="144">
        <v>42979</v>
      </c>
      <c r="F44" s="148">
        <v>995.2</v>
      </c>
      <c r="G44" s="146" t="s">
        <v>38</v>
      </c>
    </row>
    <row r="45" spans="1:7" s="61" customFormat="1" ht="15.75">
      <c r="A45" s="147" t="s">
        <v>53</v>
      </c>
      <c r="B45" s="109"/>
      <c r="C45" s="88">
        <v>9504430399</v>
      </c>
      <c r="D45" s="143" t="s">
        <v>47</v>
      </c>
      <c r="E45" s="144">
        <v>42978</v>
      </c>
      <c r="F45" s="148">
        <v>110.6</v>
      </c>
      <c r="G45" s="146" t="s">
        <v>38</v>
      </c>
    </row>
    <row r="46" spans="1:7" s="61" customFormat="1" ht="15.75">
      <c r="A46" s="147" t="s">
        <v>53</v>
      </c>
      <c r="B46" s="109"/>
      <c r="C46" s="88">
        <v>9504725707</v>
      </c>
      <c r="D46" s="143" t="s">
        <v>47</v>
      </c>
      <c r="E46" s="144">
        <v>42978</v>
      </c>
      <c r="F46" s="148">
        <v>450</v>
      </c>
      <c r="G46" s="146" t="s">
        <v>38</v>
      </c>
    </row>
    <row r="47" spans="1:7" s="61" customFormat="1" ht="15.75">
      <c r="A47" s="147" t="s">
        <v>53</v>
      </c>
      <c r="B47" s="109"/>
      <c r="C47" s="88">
        <v>9505036815</v>
      </c>
      <c r="D47" s="143" t="s">
        <v>47</v>
      </c>
      <c r="E47" s="144">
        <v>42979</v>
      </c>
      <c r="F47" s="148">
        <v>978.35</v>
      </c>
      <c r="G47" s="146" t="s">
        <v>38</v>
      </c>
    </row>
    <row r="48" spans="1:7" s="61" customFormat="1" ht="15.75">
      <c r="A48" s="147" t="s">
        <v>53</v>
      </c>
      <c r="B48" s="109"/>
      <c r="C48" s="88">
        <v>9505441981</v>
      </c>
      <c r="D48" s="143" t="s">
        <v>47</v>
      </c>
      <c r="E48" s="144">
        <v>42943</v>
      </c>
      <c r="F48" s="148">
        <v>414.48</v>
      </c>
      <c r="G48" s="146" t="s">
        <v>38</v>
      </c>
    </row>
    <row r="49" spans="1:7" s="61" customFormat="1" ht="15.75">
      <c r="A49" s="147" t="s">
        <v>53</v>
      </c>
      <c r="B49" s="109"/>
      <c r="C49" s="88">
        <v>9506661496</v>
      </c>
      <c r="D49" s="143" t="s">
        <v>47</v>
      </c>
      <c r="E49" s="144">
        <v>42944</v>
      </c>
      <c r="F49" s="148">
        <v>206.06</v>
      </c>
      <c r="G49" s="146" t="s">
        <v>38</v>
      </c>
    </row>
    <row r="50" spans="1:7" s="61" customFormat="1" ht="15.75">
      <c r="A50" s="147" t="s">
        <v>53</v>
      </c>
      <c r="B50" s="109"/>
      <c r="C50" s="88">
        <v>9506661504</v>
      </c>
      <c r="D50" s="143" t="s">
        <v>47</v>
      </c>
      <c r="E50" s="144">
        <v>42979</v>
      </c>
      <c r="F50" s="148">
        <v>911.26</v>
      </c>
      <c r="G50" s="146" t="s">
        <v>38</v>
      </c>
    </row>
    <row r="51" spans="1:7" s="61" customFormat="1" ht="15.75">
      <c r="A51" s="147" t="s">
        <v>53</v>
      </c>
      <c r="B51" s="109"/>
      <c r="C51" s="88">
        <v>9508263366</v>
      </c>
      <c r="D51" s="143" t="s">
        <v>47</v>
      </c>
      <c r="E51" s="144">
        <v>42978</v>
      </c>
      <c r="F51" s="148">
        <v>100.62</v>
      </c>
      <c r="G51" s="146" t="s">
        <v>38</v>
      </c>
    </row>
    <row r="52" spans="1:7" s="61" customFormat="1" ht="15.75">
      <c r="A52" s="147" t="s">
        <v>53</v>
      </c>
      <c r="B52" s="109"/>
      <c r="C52" s="88">
        <v>9508354785</v>
      </c>
      <c r="D52" s="143" t="s">
        <v>47</v>
      </c>
      <c r="E52" s="144">
        <v>42947</v>
      </c>
      <c r="F52" s="148">
        <v>84.32</v>
      </c>
      <c r="G52" s="146" t="s">
        <v>38</v>
      </c>
    </row>
    <row r="53" spans="1:7" s="61" customFormat="1" ht="15.75">
      <c r="A53" s="147" t="s">
        <v>53</v>
      </c>
      <c r="B53" s="109"/>
      <c r="C53" s="88">
        <v>9508354793</v>
      </c>
      <c r="D53" s="143" t="s">
        <v>47</v>
      </c>
      <c r="E53" s="144">
        <v>42979</v>
      </c>
      <c r="F53" s="148">
        <v>617.54</v>
      </c>
      <c r="G53" s="146" t="s">
        <v>38</v>
      </c>
    </row>
    <row r="54" spans="1:7" s="61" customFormat="1" ht="15.75">
      <c r="A54" s="147" t="s">
        <v>53</v>
      </c>
      <c r="B54" s="109"/>
      <c r="C54" s="88">
        <v>9508354801</v>
      </c>
      <c r="D54" s="143" t="s">
        <v>47</v>
      </c>
      <c r="E54" s="144">
        <v>42978</v>
      </c>
      <c r="F54" s="148">
        <v>33.97</v>
      </c>
      <c r="G54" s="146" t="s">
        <v>38</v>
      </c>
    </row>
    <row r="55" spans="1:7" s="61" customFormat="1" ht="15.75">
      <c r="A55" s="147" t="s">
        <v>53</v>
      </c>
      <c r="B55" s="109"/>
      <c r="C55" s="88">
        <v>9508677334</v>
      </c>
      <c r="D55" s="143" t="s">
        <v>47</v>
      </c>
      <c r="E55" s="144">
        <v>42947</v>
      </c>
      <c r="F55" s="148">
        <v>208.08</v>
      </c>
      <c r="G55" s="146" t="s">
        <v>38</v>
      </c>
    </row>
    <row r="56" spans="1:7" s="61" customFormat="1" ht="15.75">
      <c r="A56" s="147" t="s">
        <v>53</v>
      </c>
      <c r="B56" s="109"/>
      <c r="C56" s="88">
        <v>9508962496</v>
      </c>
      <c r="D56" s="143" t="s">
        <v>47</v>
      </c>
      <c r="E56" s="144">
        <v>42978</v>
      </c>
      <c r="F56" s="148">
        <v>8.91</v>
      </c>
      <c r="G56" s="146" t="s">
        <v>38</v>
      </c>
    </row>
    <row r="57" spans="1:7" s="61" customFormat="1" ht="15.75">
      <c r="A57" s="147" t="s">
        <v>53</v>
      </c>
      <c r="B57" s="109"/>
      <c r="C57" s="88">
        <v>9509550654</v>
      </c>
      <c r="D57" s="143" t="s">
        <v>47</v>
      </c>
      <c r="E57" s="144">
        <v>42948</v>
      </c>
      <c r="F57" s="148">
        <v>64.48</v>
      </c>
      <c r="G57" s="146" t="s">
        <v>38</v>
      </c>
    </row>
    <row r="58" spans="1:7" s="61" customFormat="1" ht="15.75">
      <c r="A58" s="147" t="s">
        <v>53</v>
      </c>
      <c r="B58" s="109"/>
      <c r="C58" s="88">
        <v>9509728409</v>
      </c>
      <c r="D58" s="143" t="s">
        <v>47</v>
      </c>
      <c r="E58" s="144">
        <v>42978</v>
      </c>
      <c r="F58" s="148">
        <v>125.32</v>
      </c>
      <c r="G58" s="146" t="s">
        <v>38</v>
      </c>
    </row>
    <row r="59" spans="1:7" s="61" customFormat="1" ht="15.75">
      <c r="A59" s="147" t="s">
        <v>53</v>
      </c>
      <c r="B59" s="109"/>
      <c r="C59" s="88">
        <v>9510348023</v>
      </c>
      <c r="D59" s="143" t="s">
        <v>47</v>
      </c>
      <c r="E59" s="144">
        <v>42948</v>
      </c>
      <c r="F59" s="148">
        <v>36.06</v>
      </c>
      <c r="G59" s="146" t="s">
        <v>38</v>
      </c>
    </row>
    <row r="60" spans="1:7" s="61" customFormat="1" ht="15.75">
      <c r="A60" s="147" t="s">
        <v>53</v>
      </c>
      <c r="B60" s="109"/>
      <c r="C60" s="88">
        <v>9510789747</v>
      </c>
      <c r="D60" s="143" t="s">
        <v>47</v>
      </c>
      <c r="E60" s="144">
        <v>42978</v>
      </c>
      <c r="F60" s="148">
        <v>253.8</v>
      </c>
      <c r="G60" s="146" t="s">
        <v>38</v>
      </c>
    </row>
    <row r="61" spans="1:7" s="61" customFormat="1" ht="15.75">
      <c r="A61" s="147" t="s">
        <v>53</v>
      </c>
      <c r="B61" s="109"/>
      <c r="C61" s="88">
        <v>9511045362</v>
      </c>
      <c r="D61" s="143" t="s">
        <v>47</v>
      </c>
      <c r="E61" s="144">
        <v>42978</v>
      </c>
      <c r="F61" s="148">
        <v>96.66</v>
      </c>
      <c r="G61" s="146" t="s">
        <v>38</v>
      </c>
    </row>
    <row r="62" spans="1:7" s="61" customFormat="1" ht="15.75">
      <c r="A62" s="147" t="s">
        <v>53</v>
      </c>
      <c r="B62" s="109"/>
      <c r="C62" s="88">
        <v>9511363765</v>
      </c>
      <c r="D62" s="143" t="s">
        <v>47</v>
      </c>
      <c r="E62" s="144">
        <v>42978</v>
      </c>
      <c r="F62" s="148">
        <v>15.67</v>
      </c>
      <c r="G62" s="146" t="s">
        <v>38</v>
      </c>
    </row>
    <row r="63" spans="1:7" s="61" customFormat="1" ht="15.75">
      <c r="A63" s="147" t="s">
        <v>53</v>
      </c>
      <c r="B63" s="109"/>
      <c r="C63" s="88">
        <v>9513011560</v>
      </c>
      <c r="D63" s="143" t="s">
        <v>47</v>
      </c>
      <c r="E63" s="144">
        <v>42978</v>
      </c>
      <c r="F63" s="148">
        <v>140.93</v>
      </c>
      <c r="G63" s="146" t="s">
        <v>38</v>
      </c>
    </row>
    <row r="64" spans="1:7" s="61" customFormat="1" ht="15.75">
      <c r="A64" s="147" t="s">
        <v>53</v>
      </c>
      <c r="B64" s="109"/>
      <c r="C64" s="88">
        <v>9513011594</v>
      </c>
      <c r="D64" s="143" t="s">
        <v>47</v>
      </c>
      <c r="E64" s="144">
        <v>42978</v>
      </c>
      <c r="F64" s="148">
        <v>312.54</v>
      </c>
      <c r="G64" s="146" t="s">
        <v>38</v>
      </c>
    </row>
    <row r="65" spans="1:7" s="61" customFormat="1" ht="15.75">
      <c r="A65" s="147" t="s">
        <v>53</v>
      </c>
      <c r="B65" s="109"/>
      <c r="C65" s="88">
        <v>9514695288</v>
      </c>
      <c r="D65" s="143" t="s">
        <v>47</v>
      </c>
      <c r="E65" s="144">
        <v>42951</v>
      </c>
      <c r="F65" s="148">
        <v>64</v>
      </c>
      <c r="G65" s="146" t="s">
        <v>38</v>
      </c>
    </row>
    <row r="66" spans="1:7" s="61" customFormat="1" ht="15.75">
      <c r="A66" s="147" t="s">
        <v>53</v>
      </c>
      <c r="B66" s="109"/>
      <c r="C66" s="88">
        <v>9514981167</v>
      </c>
      <c r="D66" s="143" t="s">
        <v>47</v>
      </c>
      <c r="E66" s="144">
        <v>42978</v>
      </c>
      <c r="F66" s="148">
        <v>11.12</v>
      </c>
      <c r="G66" s="146" t="s">
        <v>38</v>
      </c>
    </row>
    <row r="67" spans="1:7" s="61" customFormat="1" ht="15.75">
      <c r="A67" s="147" t="s">
        <v>53</v>
      </c>
      <c r="B67" s="109"/>
      <c r="C67" s="88">
        <v>9515582485</v>
      </c>
      <c r="D67" s="143" t="s">
        <v>47</v>
      </c>
      <c r="E67" s="144">
        <v>42978</v>
      </c>
      <c r="F67" s="148">
        <v>112.13</v>
      </c>
      <c r="G67" s="146" t="s">
        <v>38</v>
      </c>
    </row>
    <row r="68" spans="1:7" s="61" customFormat="1" ht="15.75">
      <c r="A68" s="147" t="s">
        <v>53</v>
      </c>
      <c r="B68" s="109"/>
      <c r="C68" s="88">
        <v>9515582493</v>
      </c>
      <c r="D68" s="143" t="s">
        <v>47</v>
      </c>
      <c r="E68" s="144">
        <v>42978</v>
      </c>
      <c r="F68" s="148">
        <v>193.73</v>
      </c>
      <c r="G68" s="146" t="s">
        <v>38</v>
      </c>
    </row>
    <row r="69" spans="1:7" s="61" customFormat="1" ht="15.75">
      <c r="A69" s="147" t="s">
        <v>53</v>
      </c>
      <c r="B69" s="109"/>
      <c r="C69" s="88">
        <v>9515931229</v>
      </c>
      <c r="D69" s="143" t="s">
        <v>47</v>
      </c>
      <c r="E69" s="144">
        <v>42954</v>
      </c>
      <c r="F69" s="148">
        <v>407.52</v>
      </c>
      <c r="G69" s="146" t="s">
        <v>38</v>
      </c>
    </row>
    <row r="70" spans="1:7" s="61" customFormat="1" ht="15.75">
      <c r="A70" s="147" t="s">
        <v>53</v>
      </c>
      <c r="B70" s="109"/>
      <c r="C70" s="88">
        <v>9516096147</v>
      </c>
      <c r="D70" s="143" t="s">
        <v>47</v>
      </c>
      <c r="E70" s="144">
        <v>42954</v>
      </c>
      <c r="F70" s="148">
        <v>277.96</v>
      </c>
      <c r="G70" s="146" t="s">
        <v>38</v>
      </c>
    </row>
    <row r="71" spans="1:7" s="61" customFormat="1" ht="15.75">
      <c r="A71" s="147" t="s">
        <v>53</v>
      </c>
      <c r="B71" s="109"/>
      <c r="C71" s="88">
        <v>9516309540</v>
      </c>
      <c r="D71" s="143" t="s">
        <v>47</v>
      </c>
      <c r="E71" s="144">
        <v>42978</v>
      </c>
      <c r="F71" s="148">
        <v>314.9</v>
      </c>
      <c r="G71" s="146" t="s">
        <v>38</v>
      </c>
    </row>
    <row r="72" spans="1:7" s="61" customFormat="1" ht="15.75">
      <c r="A72" s="147" t="s">
        <v>53</v>
      </c>
      <c r="B72" s="109"/>
      <c r="C72" s="139">
        <v>9562803339</v>
      </c>
      <c r="D72" s="143" t="s">
        <v>47</v>
      </c>
      <c r="E72" s="144">
        <v>43012</v>
      </c>
      <c r="F72" s="148">
        <v>99.16</v>
      </c>
      <c r="G72" s="146" t="s">
        <v>38</v>
      </c>
    </row>
    <row r="73" spans="1:7" s="61" customFormat="1" ht="15.75">
      <c r="A73" s="147" t="s">
        <v>53</v>
      </c>
      <c r="B73" s="109"/>
      <c r="C73" s="139">
        <v>9565418333</v>
      </c>
      <c r="D73" s="143" t="s">
        <v>47</v>
      </c>
      <c r="E73" s="144">
        <v>43011</v>
      </c>
      <c r="F73" s="148">
        <v>258.08</v>
      </c>
      <c r="G73" s="146" t="s">
        <v>38</v>
      </c>
    </row>
    <row r="74" spans="1:7" s="61" customFormat="1" ht="15.75">
      <c r="A74" s="147" t="s">
        <v>53</v>
      </c>
      <c r="B74" s="109"/>
      <c r="C74" s="139">
        <v>9566067675</v>
      </c>
      <c r="D74" s="143" t="s">
        <v>47</v>
      </c>
      <c r="E74" s="144">
        <v>43011</v>
      </c>
      <c r="F74" s="148">
        <v>39.35</v>
      </c>
      <c r="G74" s="146" t="s">
        <v>38</v>
      </c>
    </row>
    <row r="75" spans="1:7" s="61" customFormat="1" ht="15.75">
      <c r="A75" s="147" t="s">
        <v>53</v>
      </c>
      <c r="B75" s="109"/>
      <c r="C75" s="139">
        <v>9568130448</v>
      </c>
      <c r="D75" s="143" t="s">
        <v>47</v>
      </c>
      <c r="E75" s="144">
        <v>43011</v>
      </c>
      <c r="F75" s="148">
        <v>55.3</v>
      </c>
      <c r="G75" s="146" t="s">
        <v>38</v>
      </c>
    </row>
    <row r="76" spans="1:7" s="61" customFormat="1" ht="15.75">
      <c r="A76" s="147" t="s">
        <v>53</v>
      </c>
      <c r="B76" s="109"/>
      <c r="C76" s="139">
        <v>9569052039</v>
      </c>
      <c r="D76" s="143" t="s">
        <v>47</v>
      </c>
      <c r="E76" s="144">
        <v>43014</v>
      </c>
      <c r="F76" s="148">
        <v>19.7</v>
      </c>
      <c r="G76" s="146" t="s">
        <v>38</v>
      </c>
    </row>
    <row r="77" spans="1:7" s="61" customFormat="1" ht="15.75">
      <c r="A77" s="147" t="s">
        <v>53</v>
      </c>
      <c r="B77" s="109"/>
      <c r="C77" s="149">
        <v>9569096945</v>
      </c>
      <c r="D77" s="143" t="s">
        <v>47</v>
      </c>
      <c r="E77" s="144">
        <v>43040</v>
      </c>
      <c r="F77" s="150">
        <v>487.68</v>
      </c>
      <c r="G77" s="146" t="s">
        <v>38</v>
      </c>
    </row>
    <row r="78" spans="1:7" s="61" customFormat="1" ht="15.75">
      <c r="A78" s="147" t="s">
        <v>53</v>
      </c>
      <c r="B78" s="109"/>
      <c r="C78" s="139">
        <v>9571345470</v>
      </c>
      <c r="D78" s="143" t="s">
        <v>47</v>
      </c>
      <c r="E78" s="144">
        <v>43024</v>
      </c>
      <c r="F78" s="148">
        <v>14.49</v>
      </c>
      <c r="G78" s="146" t="s">
        <v>38</v>
      </c>
    </row>
    <row r="79" spans="1:7" s="61" customFormat="1" ht="15.75">
      <c r="A79" s="147" t="s">
        <v>53</v>
      </c>
      <c r="B79" s="109"/>
      <c r="C79" s="139">
        <v>9571594549</v>
      </c>
      <c r="D79" s="143" t="s">
        <v>47</v>
      </c>
      <c r="E79" s="144">
        <v>43011</v>
      </c>
      <c r="F79" s="148">
        <v>437.18</v>
      </c>
      <c r="G79" s="146" t="s">
        <v>38</v>
      </c>
    </row>
    <row r="80" spans="1:7" s="61" customFormat="1" ht="15.75">
      <c r="A80" s="147" t="s">
        <v>53</v>
      </c>
      <c r="B80" s="109"/>
      <c r="C80" s="139">
        <v>9571723213</v>
      </c>
      <c r="D80" s="143" t="s">
        <v>47</v>
      </c>
      <c r="E80" s="144">
        <v>43024</v>
      </c>
      <c r="F80" s="148">
        <v>167.63</v>
      </c>
      <c r="G80" s="146" t="s">
        <v>38</v>
      </c>
    </row>
    <row r="81" spans="1:7" s="61" customFormat="1" ht="15.75">
      <c r="A81" s="147" t="s">
        <v>53</v>
      </c>
      <c r="B81" s="109"/>
      <c r="C81" s="139">
        <v>9574966132</v>
      </c>
      <c r="D81" s="143" t="s">
        <v>47</v>
      </c>
      <c r="E81" s="144">
        <v>43019</v>
      </c>
      <c r="F81" s="148">
        <v>13.4</v>
      </c>
      <c r="G81" s="146" t="s">
        <v>38</v>
      </c>
    </row>
    <row r="82" spans="1:7" s="61" customFormat="1" ht="15.75">
      <c r="A82" s="147" t="s">
        <v>53</v>
      </c>
      <c r="B82" s="109"/>
      <c r="C82" s="149">
        <v>9575308953</v>
      </c>
      <c r="D82" s="143" t="s">
        <v>47</v>
      </c>
      <c r="E82" s="144">
        <v>43070</v>
      </c>
      <c r="F82" s="150">
        <v>768.8</v>
      </c>
      <c r="G82" s="146" t="s">
        <v>38</v>
      </c>
    </row>
    <row r="83" spans="1:7" s="61" customFormat="1" ht="15.75">
      <c r="A83" s="147" t="s">
        <v>53</v>
      </c>
      <c r="B83" s="110"/>
      <c r="C83" s="139">
        <v>9575414124</v>
      </c>
      <c r="D83" s="143" t="s">
        <v>47</v>
      </c>
      <c r="E83" s="144">
        <v>43018</v>
      </c>
      <c r="F83" s="148">
        <v>72.84</v>
      </c>
      <c r="G83" s="146" t="s">
        <v>38</v>
      </c>
    </row>
    <row r="84" spans="1:7" s="61" customFormat="1" ht="15.75">
      <c r="A84" s="147" t="s">
        <v>53</v>
      </c>
      <c r="B84" s="110"/>
      <c r="C84" s="139">
        <v>9575414140</v>
      </c>
      <c r="D84" s="143" t="s">
        <v>47</v>
      </c>
      <c r="E84" s="144">
        <v>43018</v>
      </c>
      <c r="F84" s="148">
        <v>150.72</v>
      </c>
      <c r="G84" s="146" t="s">
        <v>38</v>
      </c>
    </row>
    <row r="85" spans="1:7" s="61" customFormat="1" ht="15.75">
      <c r="A85" s="147" t="s">
        <v>53</v>
      </c>
      <c r="B85" s="110"/>
      <c r="C85" s="149">
        <v>9575566402</v>
      </c>
      <c r="D85" s="143" t="s">
        <v>47</v>
      </c>
      <c r="E85" s="144">
        <v>43054</v>
      </c>
      <c r="F85" s="150">
        <v>184.8</v>
      </c>
      <c r="G85" s="146" t="s">
        <v>38</v>
      </c>
    </row>
    <row r="86" spans="1:7" s="61" customFormat="1" ht="15.75">
      <c r="A86" s="147" t="s">
        <v>53</v>
      </c>
      <c r="B86" s="110"/>
      <c r="C86" s="139">
        <v>9575693354</v>
      </c>
      <c r="D86" s="143" t="s">
        <v>47</v>
      </c>
      <c r="E86" s="144">
        <v>43014</v>
      </c>
      <c r="F86" s="148">
        <v>248.63</v>
      </c>
      <c r="G86" s="146" t="s">
        <v>38</v>
      </c>
    </row>
    <row r="87" spans="1:7" s="107" customFormat="1" ht="15.75">
      <c r="A87" s="147" t="s">
        <v>53</v>
      </c>
      <c r="B87" s="140"/>
      <c r="C87" s="139">
        <v>9575984100</v>
      </c>
      <c r="D87" s="143" t="s">
        <v>47</v>
      </c>
      <c r="E87" s="144">
        <v>43019</v>
      </c>
      <c r="F87" s="148">
        <v>208.46</v>
      </c>
      <c r="G87" s="146" t="s">
        <v>38</v>
      </c>
    </row>
    <row r="88" spans="1:7" s="107" customFormat="1" ht="15.75">
      <c r="A88" s="147" t="s">
        <v>53</v>
      </c>
      <c r="B88" s="140"/>
      <c r="C88" s="139">
        <v>9576411491</v>
      </c>
      <c r="D88" s="143" t="s">
        <v>47</v>
      </c>
      <c r="E88" s="144">
        <v>43018</v>
      </c>
      <c r="F88" s="148">
        <v>124.3</v>
      </c>
      <c r="G88" s="146" t="s">
        <v>38</v>
      </c>
    </row>
    <row r="89" spans="1:7" s="107" customFormat="1" ht="15.75">
      <c r="A89" s="147" t="s">
        <v>53</v>
      </c>
      <c r="B89" s="140"/>
      <c r="C89" s="139">
        <v>9576906375</v>
      </c>
      <c r="D89" s="143" t="s">
        <v>47</v>
      </c>
      <c r="E89" s="144">
        <v>43031</v>
      </c>
      <c r="F89" s="148">
        <v>512.12</v>
      </c>
      <c r="G89" s="146" t="s">
        <v>38</v>
      </c>
    </row>
    <row r="90" spans="1:7" s="107" customFormat="1" ht="15.75">
      <c r="A90" s="147" t="s">
        <v>53</v>
      </c>
      <c r="B90" s="140"/>
      <c r="C90" s="149">
        <v>9580835883</v>
      </c>
      <c r="D90" s="143" t="s">
        <v>47</v>
      </c>
      <c r="E90" s="144">
        <v>43069</v>
      </c>
      <c r="F90" s="150">
        <v>600.06</v>
      </c>
      <c r="G90" s="146" t="s">
        <v>38</v>
      </c>
    </row>
    <row r="91" spans="1:7" s="107" customFormat="1" ht="15.75">
      <c r="A91" s="147" t="s">
        <v>53</v>
      </c>
      <c r="B91" s="140"/>
      <c r="C91" s="149">
        <v>9581114387</v>
      </c>
      <c r="D91" s="143" t="s">
        <v>47</v>
      </c>
      <c r="E91" s="144">
        <v>43069</v>
      </c>
      <c r="F91" s="150">
        <v>90.37</v>
      </c>
      <c r="G91" s="146" t="s">
        <v>38</v>
      </c>
    </row>
    <row r="92" spans="1:7" s="107" customFormat="1" ht="15.75">
      <c r="A92" s="147" t="s">
        <v>53</v>
      </c>
      <c r="B92" s="140"/>
      <c r="C92" s="149">
        <v>9582080066</v>
      </c>
      <c r="D92" s="143" t="s">
        <v>47</v>
      </c>
      <c r="E92" s="144">
        <v>43061</v>
      </c>
      <c r="F92" s="150">
        <v>11.99</v>
      </c>
      <c r="G92" s="146" t="s">
        <v>38</v>
      </c>
    </row>
    <row r="93" spans="1:7" s="107" customFormat="1" ht="15.75">
      <c r="A93" s="147" t="s">
        <v>53</v>
      </c>
      <c r="B93" s="140"/>
      <c r="C93" s="149">
        <v>9582735511</v>
      </c>
      <c r="D93" s="143" t="s">
        <v>47</v>
      </c>
      <c r="E93" s="144">
        <v>43061</v>
      </c>
      <c r="F93" s="150">
        <v>19.12</v>
      </c>
      <c r="G93" s="146" t="s">
        <v>38</v>
      </c>
    </row>
    <row r="94" spans="1:7" s="107" customFormat="1" ht="15.75">
      <c r="A94" s="147" t="s">
        <v>53</v>
      </c>
      <c r="B94" s="140"/>
      <c r="C94" s="149">
        <v>9583090338</v>
      </c>
      <c r="D94" s="143" t="s">
        <v>47</v>
      </c>
      <c r="E94" s="144">
        <v>43040</v>
      </c>
      <c r="F94" s="150">
        <v>104.58</v>
      </c>
      <c r="G94" s="146" t="s">
        <v>38</v>
      </c>
    </row>
    <row r="95" spans="1:7" s="107" customFormat="1" ht="15.75">
      <c r="A95" s="147" t="s">
        <v>53</v>
      </c>
      <c r="B95" s="140"/>
      <c r="C95" s="139">
        <v>9584233846</v>
      </c>
      <c r="D95" s="143" t="s">
        <v>47</v>
      </c>
      <c r="E95" s="144">
        <v>43024</v>
      </c>
      <c r="F95" s="148">
        <v>288</v>
      </c>
      <c r="G95" s="146" t="s">
        <v>38</v>
      </c>
    </row>
    <row r="96" spans="1:7" s="107" customFormat="1" ht="15.75">
      <c r="A96" s="147" t="s">
        <v>53</v>
      </c>
      <c r="B96" s="140"/>
      <c r="C96" s="139">
        <v>9584302393</v>
      </c>
      <c r="D96" s="143" t="s">
        <v>47</v>
      </c>
      <c r="E96" s="144">
        <v>43031</v>
      </c>
      <c r="F96" s="148">
        <v>244.48</v>
      </c>
      <c r="G96" s="146" t="s">
        <v>38</v>
      </c>
    </row>
    <row r="97" spans="1:7" s="107" customFormat="1" ht="15.75">
      <c r="A97" s="147" t="s">
        <v>53</v>
      </c>
      <c r="B97" s="140"/>
      <c r="C97" s="149">
        <v>9585797369</v>
      </c>
      <c r="D97" s="143" t="s">
        <v>47</v>
      </c>
      <c r="E97" s="144">
        <v>43054</v>
      </c>
      <c r="F97" s="150">
        <v>86.3</v>
      </c>
      <c r="G97" s="146" t="s">
        <v>38</v>
      </c>
    </row>
    <row r="98" spans="1:7" s="107" customFormat="1" ht="15.75">
      <c r="A98" s="147" t="s">
        <v>53</v>
      </c>
      <c r="B98" s="140"/>
      <c r="C98" s="149">
        <v>9587087090</v>
      </c>
      <c r="D98" s="143" t="s">
        <v>47</v>
      </c>
      <c r="E98" s="144">
        <v>43068</v>
      </c>
      <c r="F98" s="150">
        <v>71.96</v>
      </c>
      <c r="G98" s="146" t="s">
        <v>38</v>
      </c>
    </row>
    <row r="99" spans="1:7" s="107" customFormat="1" ht="15.75">
      <c r="A99" s="147" t="s">
        <v>53</v>
      </c>
      <c r="B99" s="140"/>
      <c r="C99" s="139">
        <v>9588497777</v>
      </c>
      <c r="D99" s="143" t="s">
        <v>47</v>
      </c>
      <c r="E99" s="144">
        <v>43027</v>
      </c>
      <c r="F99" s="148">
        <v>620.96</v>
      </c>
      <c r="G99" s="146" t="s">
        <v>38</v>
      </c>
    </row>
    <row r="100" spans="1:7" s="107" customFormat="1" ht="15.75">
      <c r="A100" s="147" t="s">
        <v>53</v>
      </c>
      <c r="B100" s="140"/>
      <c r="C100" s="149">
        <v>9589153536</v>
      </c>
      <c r="D100" s="143" t="s">
        <v>47</v>
      </c>
      <c r="E100" s="144">
        <v>43061</v>
      </c>
      <c r="F100" s="150">
        <v>19.12</v>
      </c>
      <c r="G100" s="146" t="s">
        <v>38</v>
      </c>
    </row>
    <row r="101" spans="1:7" s="107" customFormat="1" ht="15.75">
      <c r="A101" s="147" t="s">
        <v>53</v>
      </c>
      <c r="B101" s="140"/>
      <c r="C101" s="149">
        <v>9589153544</v>
      </c>
      <c r="D101" s="143" t="s">
        <v>47</v>
      </c>
      <c r="E101" s="144">
        <v>43061</v>
      </c>
      <c r="F101" s="150">
        <v>38.24</v>
      </c>
      <c r="G101" s="146" t="s">
        <v>38</v>
      </c>
    </row>
    <row r="102" spans="1:7" s="107" customFormat="1" ht="15.75">
      <c r="A102" s="147" t="s">
        <v>53</v>
      </c>
      <c r="B102" s="140"/>
      <c r="C102" s="149">
        <v>9589216580</v>
      </c>
      <c r="D102" s="143" t="s">
        <v>47</v>
      </c>
      <c r="E102" s="144">
        <v>43054</v>
      </c>
      <c r="F102" s="150">
        <v>164.88</v>
      </c>
      <c r="G102" s="146" t="s">
        <v>38</v>
      </c>
    </row>
    <row r="103" spans="1:7" s="107" customFormat="1" ht="15.75">
      <c r="A103" s="147" t="s">
        <v>53</v>
      </c>
      <c r="B103" s="140"/>
      <c r="C103" s="149">
        <v>9589410019</v>
      </c>
      <c r="D103" s="143" t="s">
        <v>47</v>
      </c>
      <c r="E103" s="144">
        <v>43040</v>
      </c>
      <c r="F103" s="150">
        <v>246.8</v>
      </c>
      <c r="G103" s="146" t="s">
        <v>38</v>
      </c>
    </row>
    <row r="104" spans="1:7" s="107" customFormat="1" ht="15.75">
      <c r="A104" s="147" t="s">
        <v>53</v>
      </c>
      <c r="B104" s="140"/>
      <c r="C104" s="149">
        <v>9589410027</v>
      </c>
      <c r="D104" s="143" t="s">
        <v>47</v>
      </c>
      <c r="E104" s="144">
        <v>43040</v>
      </c>
      <c r="F104" s="150">
        <v>219.3</v>
      </c>
      <c r="G104" s="146" t="s">
        <v>38</v>
      </c>
    </row>
    <row r="105" spans="1:7" s="107" customFormat="1" ht="15.75">
      <c r="A105" s="147" t="s">
        <v>53</v>
      </c>
      <c r="B105" s="140"/>
      <c r="C105" s="149">
        <v>9590219144</v>
      </c>
      <c r="D105" s="143" t="s">
        <v>47</v>
      </c>
      <c r="E105" s="144">
        <v>43040</v>
      </c>
      <c r="F105" s="150">
        <v>16.22</v>
      </c>
      <c r="G105" s="146" t="s">
        <v>38</v>
      </c>
    </row>
    <row r="106" spans="1:7" s="107" customFormat="1" ht="15.75">
      <c r="A106" s="147" t="s">
        <v>53</v>
      </c>
      <c r="B106" s="140"/>
      <c r="C106" s="149">
        <v>9590760089</v>
      </c>
      <c r="D106" s="143" t="s">
        <v>47</v>
      </c>
      <c r="E106" s="144">
        <v>43041</v>
      </c>
      <c r="F106" s="150">
        <v>557.1</v>
      </c>
      <c r="G106" s="146" t="s">
        <v>38</v>
      </c>
    </row>
    <row r="107" spans="1:7" s="107" customFormat="1" ht="15.75">
      <c r="A107" s="147" t="s">
        <v>53</v>
      </c>
      <c r="B107" s="140"/>
      <c r="C107" s="149">
        <v>9591690814</v>
      </c>
      <c r="D107" s="143" t="s">
        <v>47</v>
      </c>
      <c r="E107" s="144">
        <v>43040</v>
      </c>
      <c r="F107" s="150">
        <v>24.4</v>
      </c>
      <c r="G107" s="146" t="s">
        <v>38</v>
      </c>
    </row>
    <row r="108" spans="1:7" s="107" customFormat="1" ht="15.75">
      <c r="A108" s="147" t="s">
        <v>53</v>
      </c>
      <c r="B108" s="140"/>
      <c r="C108" s="149">
        <v>9591735197</v>
      </c>
      <c r="D108" s="143" t="s">
        <v>47</v>
      </c>
      <c r="E108" s="144">
        <v>43054</v>
      </c>
      <c r="F108" s="150">
        <v>8.29</v>
      </c>
      <c r="G108" s="146" t="s">
        <v>38</v>
      </c>
    </row>
    <row r="109" spans="1:7" s="107" customFormat="1" ht="15.75">
      <c r="A109" s="147" t="s">
        <v>53</v>
      </c>
      <c r="B109" s="140"/>
      <c r="C109" s="149">
        <v>9591884847</v>
      </c>
      <c r="D109" s="143" t="s">
        <v>47</v>
      </c>
      <c r="E109" s="144">
        <v>43054</v>
      </c>
      <c r="F109" s="150">
        <v>64.48</v>
      </c>
      <c r="G109" s="146" t="s">
        <v>38</v>
      </c>
    </row>
    <row r="110" spans="1:7" s="107" customFormat="1" ht="15.75">
      <c r="A110" s="147" t="s">
        <v>53</v>
      </c>
      <c r="B110" s="140"/>
      <c r="C110" s="149">
        <v>9593057384</v>
      </c>
      <c r="D110" s="143" t="s">
        <v>47</v>
      </c>
      <c r="E110" s="144">
        <v>43054</v>
      </c>
      <c r="F110" s="150">
        <v>125.09</v>
      </c>
      <c r="G110" s="146" t="s">
        <v>38</v>
      </c>
    </row>
    <row r="111" spans="1:7" s="107" customFormat="1" ht="15.75">
      <c r="A111" s="147" t="s">
        <v>53</v>
      </c>
      <c r="B111" s="140"/>
      <c r="C111" s="149">
        <v>9593115588</v>
      </c>
      <c r="D111" s="143" t="s">
        <v>47</v>
      </c>
      <c r="E111" s="144">
        <v>43054</v>
      </c>
      <c r="F111" s="150">
        <v>138.08</v>
      </c>
      <c r="G111" s="146" t="s">
        <v>38</v>
      </c>
    </row>
    <row r="112" spans="1:7" s="107" customFormat="1" ht="15.75">
      <c r="A112" s="147" t="s">
        <v>53</v>
      </c>
      <c r="B112" s="140"/>
      <c r="C112" s="149">
        <v>9593154405</v>
      </c>
      <c r="D112" s="143" t="s">
        <v>47</v>
      </c>
      <c r="E112" s="144">
        <v>43054</v>
      </c>
      <c r="F112" s="150">
        <v>245.46</v>
      </c>
      <c r="G112" s="146" t="s">
        <v>38</v>
      </c>
    </row>
    <row r="113" spans="1:7" s="107" customFormat="1" ht="15.75">
      <c r="A113" s="147" t="s">
        <v>53</v>
      </c>
      <c r="B113" s="140"/>
      <c r="C113" s="149">
        <v>9593337067</v>
      </c>
      <c r="D113" s="143" t="s">
        <v>47</v>
      </c>
      <c r="E113" s="144">
        <v>43054</v>
      </c>
      <c r="F113" s="150">
        <v>44.85</v>
      </c>
      <c r="G113" s="146" t="s">
        <v>38</v>
      </c>
    </row>
    <row r="114" spans="1:7" s="107" customFormat="1" ht="15.75">
      <c r="A114" s="147" t="s">
        <v>53</v>
      </c>
      <c r="B114" s="140"/>
      <c r="C114" s="149">
        <v>9594175490</v>
      </c>
      <c r="D114" s="143" t="s">
        <v>47</v>
      </c>
      <c r="E114" s="144">
        <v>43054</v>
      </c>
      <c r="F114" s="150">
        <v>44.85</v>
      </c>
      <c r="G114" s="146" t="s">
        <v>38</v>
      </c>
    </row>
    <row r="115" spans="1:7" s="107" customFormat="1" ht="15.75">
      <c r="A115" s="147" t="s">
        <v>53</v>
      </c>
      <c r="B115" s="140"/>
      <c r="C115" s="149">
        <v>9595372260</v>
      </c>
      <c r="D115" s="143" t="s">
        <v>47</v>
      </c>
      <c r="E115" s="144">
        <v>43069</v>
      </c>
      <c r="F115" s="150">
        <v>167</v>
      </c>
      <c r="G115" s="146" t="s">
        <v>38</v>
      </c>
    </row>
    <row r="116" spans="1:7" s="107" customFormat="1" ht="15.75">
      <c r="A116" s="147" t="s">
        <v>53</v>
      </c>
      <c r="B116" s="140"/>
      <c r="C116" s="149">
        <v>9595665192</v>
      </c>
      <c r="D116" s="143" t="s">
        <v>47</v>
      </c>
      <c r="E116" s="144">
        <v>43054</v>
      </c>
      <c r="F116" s="150">
        <v>212.31</v>
      </c>
      <c r="G116" s="146" t="s">
        <v>38</v>
      </c>
    </row>
    <row r="117" spans="1:7" s="107" customFormat="1" ht="15.75">
      <c r="A117" s="147" t="s">
        <v>53</v>
      </c>
      <c r="B117" s="140"/>
      <c r="C117" s="149">
        <v>9595947723</v>
      </c>
      <c r="D117" s="143" t="s">
        <v>47</v>
      </c>
      <c r="E117" s="144">
        <v>43040</v>
      </c>
      <c r="F117" s="150">
        <v>91.29</v>
      </c>
      <c r="G117" s="146" t="s">
        <v>38</v>
      </c>
    </row>
    <row r="118" spans="1:7" s="107" customFormat="1" ht="15.75">
      <c r="A118" s="147" t="s">
        <v>53</v>
      </c>
      <c r="B118" s="140"/>
      <c r="C118" s="149">
        <v>9595947731</v>
      </c>
      <c r="D118" s="143" t="s">
        <v>47</v>
      </c>
      <c r="E118" s="144">
        <v>43040</v>
      </c>
      <c r="F118" s="150">
        <v>175.44</v>
      </c>
      <c r="G118" s="146" t="s">
        <v>38</v>
      </c>
    </row>
    <row r="119" spans="1:7" s="107" customFormat="1" ht="15.75">
      <c r="A119" s="147" t="s">
        <v>53</v>
      </c>
      <c r="B119" s="140"/>
      <c r="C119" s="149">
        <v>9596156357</v>
      </c>
      <c r="D119" s="143" t="s">
        <v>47</v>
      </c>
      <c r="E119" s="144">
        <v>43066</v>
      </c>
      <c r="F119" s="150">
        <v>407.52</v>
      </c>
      <c r="G119" s="146" t="s">
        <v>38</v>
      </c>
    </row>
    <row r="120" spans="1:7" s="107" customFormat="1" ht="15.75">
      <c r="A120" s="147" t="s">
        <v>53</v>
      </c>
      <c r="B120" s="140"/>
      <c r="C120" s="149">
        <v>9596854183</v>
      </c>
      <c r="D120" s="143" t="s">
        <v>47</v>
      </c>
      <c r="E120" s="144">
        <v>43055</v>
      </c>
      <c r="F120" s="150">
        <v>556.04</v>
      </c>
      <c r="G120" s="146" t="s">
        <v>38</v>
      </c>
    </row>
    <row r="121" spans="1:7" s="107" customFormat="1" ht="15.75">
      <c r="A121" s="147" t="s">
        <v>53</v>
      </c>
      <c r="B121" s="140"/>
      <c r="C121" s="149">
        <v>9596854191</v>
      </c>
      <c r="D121" s="143" t="s">
        <v>47</v>
      </c>
      <c r="E121" s="144">
        <v>43054</v>
      </c>
      <c r="F121" s="150">
        <v>21.32</v>
      </c>
      <c r="G121" s="146" t="s">
        <v>38</v>
      </c>
    </row>
    <row r="122" spans="1:7" s="107" customFormat="1" ht="15.75">
      <c r="A122" s="147" t="s">
        <v>53</v>
      </c>
      <c r="B122" s="140"/>
      <c r="C122" s="149">
        <v>9600257076</v>
      </c>
      <c r="D122" s="143" t="s">
        <v>47</v>
      </c>
      <c r="E122" s="144">
        <v>43070</v>
      </c>
      <c r="F122" s="150">
        <v>98.43</v>
      </c>
      <c r="G122" s="146" t="s">
        <v>38</v>
      </c>
    </row>
    <row r="123" spans="1:7" s="107" customFormat="1" ht="15.75">
      <c r="A123" s="147" t="s">
        <v>53</v>
      </c>
      <c r="B123" s="140"/>
      <c r="C123" s="149">
        <v>9600257084</v>
      </c>
      <c r="D123" s="143" t="s">
        <v>47</v>
      </c>
      <c r="E123" s="144">
        <v>43054</v>
      </c>
      <c r="F123" s="150">
        <v>288</v>
      </c>
      <c r="G123" s="146" t="s">
        <v>38</v>
      </c>
    </row>
    <row r="124" spans="1:7" s="107" customFormat="1" ht="15.75">
      <c r="A124" s="147" t="s">
        <v>53</v>
      </c>
      <c r="B124" s="140"/>
      <c r="C124" s="149">
        <v>9600257092</v>
      </c>
      <c r="D124" s="143" t="s">
        <v>47</v>
      </c>
      <c r="E124" s="144">
        <v>43054</v>
      </c>
      <c r="F124" s="150">
        <v>48</v>
      </c>
      <c r="G124" s="146" t="s">
        <v>38</v>
      </c>
    </row>
    <row r="125" spans="1:7" s="107" customFormat="1" ht="15.75">
      <c r="A125" s="147" t="s">
        <v>53</v>
      </c>
      <c r="B125" s="140"/>
      <c r="C125" s="149">
        <v>9600367537</v>
      </c>
      <c r="D125" s="143" t="s">
        <v>47</v>
      </c>
      <c r="E125" s="144">
        <v>43054</v>
      </c>
      <c r="F125" s="150">
        <v>205.86</v>
      </c>
      <c r="G125" s="146" t="s">
        <v>38</v>
      </c>
    </row>
    <row r="126" spans="1:7" s="107" customFormat="1" ht="15.75">
      <c r="A126" s="147" t="s">
        <v>53</v>
      </c>
      <c r="B126" s="140"/>
      <c r="C126" s="149">
        <v>9600820774</v>
      </c>
      <c r="D126" s="143" t="s">
        <v>47</v>
      </c>
      <c r="E126" s="144">
        <v>43061</v>
      </c>
      <c r="F126" s="150">
        <v>514.74</v>
      </c>
      <c r="G126" s="146" t="s">
        <v>38</v>
      </c>
    </row>
    <row r="127" spans="1:7" s="107" customFormat="1" ht="15.75">
      <c r="A127" s="147" t="s">
        <v>53</v>
      </c>
      <c r="B127" s="140"/>
      <c r="C127" s="149">
        <v>9601300834</v>
      </c>
      <c r="D127" s="143" t="s">
        <v>47</v>
      </c>
      <c r="E127" s="144">
        <v>43054</v>
      </c>
      <c r="F127" s="150">
        <v>19.26</v>
      </c>
      <c r="G127" s="146" t="s">
        <v>38</v>
      </c>
    </row>
    <row r="128" spans="1:7" s="107" customFormat="1" ht="15.75">
      <c r="A128" s="147" t="s">
        <v>53</v>
      </c>
      <c r="B128" s="140"/>
      <c r="C128" s="149">
        <v>9602177165</v>
      </c>
      <c r="D128" s="143" t="s">
        <v>47</v>
      </c>
      <c r="E128" s="144">
        <v>43054</v>
      </c>
      <c r="F128" s="150">
        <v>432.8</v>
      </c>
      <c r="G128" s="146" t="s">
        <v>38</v>
      </c>
    </row>
    <row r="129" spans="1:7" s="107" customFormat="1" ht="15.75">
      <c r="A129" s="147" t="s">
        <v>53</v>
      </c>
      <c r="B129" s="140"/>
      <c r="C129" s="149">
        <v>9602987894</v>
      </c>
      <c r="D129" s="143" t="s">
        <v>47</v>
      </c>
      <c r="E129" s="144">
        <v>43054</v>
      </c>
      <c r="F129" s="150">
        <v>53.96</v>
      </c>
      <c r="G129" s="146" t="s">
        <v>38</v>
      </c>
    </row>
    <row r="130" spans="1:7" s="107" customFormat="1" ht="15.75">
      <c r="A130" s="147" t="s">
        <v>53</v>
      </c>
      <c r="B130" s="140"/>
      <c r="C130" s="149">
        <v>9604026543</v>
      </c>
      <c r="D130" s="143" t="s">
        <v>47</v>
      </c>
      <c r="E130" s="144">
        <v>43061</v>
      </c>
      <c r="F130" s="150">
        <v>5.88</v>
      </c>
      <c r="G130" s="146" t="s">
        <v>38</v>
      </c>
    </row>
    <row r="131" spans="1:7" s="107" customFormat="1" ht="15.75">
      <c r="A131" s="147" t="s">
        <v>53</v>
      </c>
      <c r="B131" s="140"/>
      <c r="C131" s="149">
        <v>9604404732</v>
      </c>
      <c r="D131" s="143" t="s">
        <v>47</v>
      </c>
      <c r="E131" s="144">
        <v>43061</v>
      </c>
      <c r="F131" s="150">
        <v>0.32</v>
      </c>
      <c r="G131" s="146" t="s">
        <v>38</v>
      </c>
    </row>
    <row r="132" spans="1:7" s="107" customFormat="1" ht="15.75">
      <c r="A132" s="147" t="s">
        <v>53</v>
      </c>
      <c r="B132" s="140"/>
      <c r="C132" s="149">
        <v>9604500349</v>
      </c>
      <c r="D132" s="143" t="s">
        <v>47</v>
      </c>
      <c r="E132" s="144">
        <v>43055</v>
      </c>
      <c r="F132" s="150">
        <v>782.77</v>
      </c>
      <c r="G132" s="146" t="s">
        <v>38</v>
      </c>
    </row>
    <row r="133" spans="1:7" s="107" customFormat="1" ht="15.75">
      <c r="A133" s="147" t="s">
        <v>53</v>
      </c>
      <c r="B133" s="140"/>
      <c r="C133" s="149">
        <v>9604648353</v>
      </c>
      <c r="D133" s="143" t="s">
        <v>47</v>
      </c>
      <c r="E133" s="144">
        <v>43061</v>
      </c>
      <c r="F133" s="150">
        <v>111.52</v>
      </c>
      <c r="G133" s="146" t="s">
        <v>38</v>
      </c>
    </row>
    <row r="134" spans="1:7" s="107" customFormat="1" ht="15.75">
      <c r="A134" s="147" t="s">
        <v>53</v>
      </c>
      <c r="B134" s="140"/>
      <c r="C134" s="149">
        <v>9604711243</v>
      </c>
      <c r="D134" s="143" t="s">
        <v>47</v>
      </c>
      <c r="E134" s="144">
        <v>43061</v>
      </c>
      <c r="F134" s="150">
        <v>31.7</v>
      </c>
      <c r="G134" s="146" t="s">
        <v>38</v>
      </c>
    </row>
    <row r="135" spans="1:7" s="107" customFormat="1" ht="15.75">
      <c r="A135" s="147" t="s">
        <v>53</v>
      </c>
      <c r="B135" s="140"/>
      <c r="C135" s="149">
        <v>9605348490</v>
      </c>
      <c r="D135" s="143" t="s">
        <v>47</v>
      </c>
      <c r="E135" s="144">
        <v>43061</v>
      </c>
      <c r="F135" s="150">
        <v>107.58</v>
      </c>
      <c r="G135" s="146" t="s">
        <v>38</v>
      </c>
    </row>
    <row r="136" spans="1:7" s="107" customFormat="1" ht="15.75">
      <c r="A136" s="147" t="s">
        <v>53</v>
      </c>
      <c r="B136" s="140"/>
      <c r="C136" s="149">
        <v>9605386581</v>
      </c>
      <c r="D136" s="143" t="s">
        <v>47</v>
      </c>
      <c r="E136" s="144">
        <v>43054</v>
      </c>
      <c r="F136" s="150">
        <v>29.4</v>
      </c>
      <c r="G136" s="146" t="s">
        <v>38</v>
      </c>
    </row>
    <row r="137" spans="1:7" s="107" customFormat="1" ht="15.75">
      <c r="A137" s="147" t="s">
        <v>53</v>
      </c>
      <c r="B137" s="140"/>
      <c r="C137" s="149">
        <v>9605725069</v>
      </c>
      <c r="D137" s="143" t="s">
        <v>47</v>
      </c>
      <c r="E137" s="144">
        <v>43054</v>
      </c>
      <c r="F137" s="150">
        <v>238.3</v>
      </c>
      <c r="G137" s="146" t="s">
        <v>38</v>
      </c>
    </row>
    <row r="138" spans="1:7" s="107" customFormat="1" ht="15.75">
      <c r="A138" s="147" t="s">
        <v>53</v>
      </c>
      <c r="B138" s="140"/>
      <c r="C138" s="149">
        <v>9605801456</v>
      </c>
      <c r="D138" s="143" t="s">
        <v>47</v>
      </c>
      <c r="E138" s="144">
        <v>43061</v>
      </c>
      <c r="F138" s="150">
        <v>167.93</v>
      </c>
      <c r="G138" s="146" t="s">
        <v>38</v>
      </c>
    </row>
    <row r="139" spans="1:7" s="107" customFormat="1" ht="15.75">
      <c r="A139" s="147" t="s">
        <v>53</v>
      </c>
      <c r="B139" s="140"/>
      <c r="C139" s="149">
        <v>9607850642</v>
      </c>
      <c r="D139" s="143" t="s">
        <v>47</v>
      </c>
      <c r="E139" s="144">
        <v>43070</v>
      </c>
      <c r="F139" s="150">
        <v>119.82</v>
      </c>
      <c r="G139" s="146" t="s">
        <v>38</v>
      </c>
    </row>
    <row r="140" spans="1:7" s="107" customFormat="1" ht="15.75">
      <c r="A140" s="147" t="s">
        <v>53</v>
      </c>
      <c r="B140" s="140"/>
      <c r="C140" s="149">
        <v>9608419413</v>
      </c>
      <c r="D140" s="143" t="s">
        <v>47</v>
      </c>
      <c r="E140" s="144">
        <v>43069</v>
      </c>
      <c r="F140" s="150">
        <v>290</v>
      </c>
      <c r="G140" s="146" t="s">
        <v>38</v>
      </c>
    </row>
    <row r="141" spans="1:7" s="107" customFormat="1" ht="15.75">
      <c r="A141" s="147" t="s">
        <v>53</v>
      </c>
      <c r="B141" s="140"/>
      <c r="C141" s="149">
        <v>9609690152</v>
      </c>
      <c r="D141" s="143" t="s">
        <v>47</v>
      </c>
      <c r="E141" s="144">
        <v>43061</v>
      </c>
      <c r="F141" s="150">
        <v>93.24</v>
      </c>
      <c r="G141" s="146" t="s">
        <v>38</v>
      </c>
    </row>
    <row r="142" spans="1:7" s="107" customFormat="1" ht="15.75">
      <c r="A142" s="147" t="s">
        <v>53</v>
      </c>
      <c r="B142" s="140"/>
      <c r="C142" s="149">
        <v>9610408909</v>
      </c>
      <c r="D142" s="143" t="s">
        <v>47</v>
      </c>
      <c r="E142" s="144">
        <v>43061</v>
      </c>
      <c r="F142" s="150">
        <v>435.69</v>
      </c>
      <c r="G142" s="146" t="s">
        <v>38</v>
      </c>
    </row>
    <row r="143" spans="1:7" s="107" customFormat="1" ht="15.75">
      <c r="A143" s="147" t="s">
        <v>53</v>
      </c>
      <c r="B143" s="140"/>
      <c r="C143" s="149">
        <v>9610425812</v>
      </c>
      <c r="D143" s="143" t="s">
        <v>47</v>
      </c>
      <c r="E143" s="144">
        <v>43069</v>
      </c>
      <c r="F143" s="150">
        <v>10.76</v>
      </c>
      <c r="G143" s="146" t="s">
        <v>38</v>
      </c>
    </row>
    <row r="144" spans="1:7" s="107" customFormat="1" ht="15.75">
      <c r="A144" s="147" t="s">
        <v>53</v>
      </c>
      <c r="B144" s="140"/>
      <c r="C144" s="149">
        <v>9610843881</v>
      </c>
      <c r="D144" s="143" t="s">
        <v>47</v>
      </c>
      <c r="E144" s="144">
        <v>43069</v>
      </c>
      <c r="F144" s="150">
        <v>65.5</v>
      </c>
      <c r="G144" s="146" t="s">
        <v>38</v>
      </c>
    </row>
    <row r="145" spans="1:7" s="107" customFormat="1" ht="15.75">
      <c r="A145" s="147" t="s">
        <v>53</v>
      </c>
      <c r="B145" s="140"/>
      <c r="C145" s="149">
        <v>9611170417</v>
      </c>
      <c r="D145" s="143" t="s">
        <v>47</v>
      </c>
      <c r="E145" s="144">
        <v>43070</v>
      </c>
      <c r="F145" s="150">
        <v>338.95</v>
      </c>
      <c r="G145" s="146" t="s">
        <v>38</v>
      </c>
    </row>
    <row r="146" spans="1:7" s="107" customFormat="1" ht="15.75">
      <c r="A146" s="147" t="s">
        <v>53</v>
      </c>
      <c r="B146" s="140"/>
      <c r="C146" s="149">
        <v>9613521021</v>
      </c>
      <c r="D146" s="143" t="s">
        <v>47</v>
      </c>
      <c r="E146" s="144">
        <v>43069</v>
      </c>
      <c r="F146" s="150">
        <v>56.22</v>
      </c>
      <c r="G146" s="146" t="s">
        <v>38</v>
      </c>
    </row>
    <row r="147" spans="1:7" s="107" customFormat="1" ht="15.75">
      <c r="A147" s="147" t="s">
        <v>53</v>
      </c>
      <c r="B147" s="140"/>
      <c r="C147" s="149">
        <v>9615239481</v>
      </c>
      <c r="D147" s="143" t="s">
        <v>47</v>
      </c>
      <c r="E147" s="144">
        <v>43070</v>
      </c>
      <c r="F147" s="150">
        <v>91.07</v>
      </c>
      <c r="G147" s="146" t="s">
        <v>38</v>
      </c>
    </row>
    <row r="148" spans="1:7" s="107" customFormat="1" ht="15.75">
      <c r="A148" s="147" t="s">
        <v>53</v>
      </c>
      <c r="B148" s="140"/>
      <c r="C148" s="149">
        <v>9615321743</v>
      </c>
      <c r="D148" s="143" t="s">
        <v>47</v>
      </c>
      <c r="E148" s="144">
        <v>43068</v>
      </c>
      <c r="F148" s="150">
        <v>101.16</v>
      </c>
      <c r="G148" s="146" t="s">
        <v>38</v>
      </c>
    </row>
    <row r="149" spans="1:7" s="107" customFormat="1" ht="15.75">
      <c r="A149" s="147" t="s">
        <v>53</v>
      </c>
      <c r="B149" s="140"/>
      <c r="C149" s="149">
        <v>9615564292</v>
      </c>
      <c r="D149" s="143" t="s">
        <v>47</v>
      </c>
      <c r="E149" s="144">
        <v>43075</v>
      </c>
      <c r="F149" s="150">
        <v>119.8</v>
      </c>
      <c r="G149" s="146" t="s">
        <v>38</v>
      </c>
    </row>
    <row r="150" spans="1:7" s="107" customFormat="1" ht="15.75">
      <c r="A150" s="147" t="s">
        <v>53</v>
      </c>
      <c r="B150" s="140"/>
      <c r="C150" s="149">
        <v>9615910560</v>
      </c>
      <c r="D150" s="143" t="s">
        <v>47</v>
      </c>
      <c r="E150" s="144">
        <v>43075</v>
      </c>
      <c r="F150" s="150">
        <v>230.4</v>
      </c>
      <c r="G150" s="146" t="s">
        <v>38</v>
      </c>
    </row>
    <row r="151" spans="1:7" s="107" customFormat="1" ht="15.75">
      <c r="A151" s="147" t="s">
        <v>53</v>
      </c>
      <c r="B151" s="140"/>
      <c r="C151" s="149">
        <v>9616940426</v>
      </c>
      <c r="D151" s="143" t="s">
        <v>47</v>
      </c>
      <c r="E151" s="144">
        <v>43082</v>
      </c>
      <c r="F151" s="150">
        <v>67.56</v>
      </c>
      <c r="G151" s="146" t="s">
        <v>38</v>
      </c>
    </row>
    <row r="152" spans="1:7" s="107" customFormat="1" ht="15.75">
      <c r="A152" s="147" t="s">
        <v>53</v>
      </c>
      <c r="B152" s="140"/>
      <c r="C152" s="149">
        <v>9617617452</v>
      </c>
      <c r="D152" s="143" t="s">
        <v>47</v>
      </c>
      <c r="E152" s="144">
        <v>43096</v>
      </c>
      <c r="F152" s="150">
        <v>47.44</v>
      </c>
      <c r="G152" s="146" t="s">
        <v>38</v>
      </c>
    </row>
    <row r="153" spans="1:7" s="107" customFormat="1" ht="15.75">
      <c r="A153" s="147" t="s">
        <v>53</v>
      </c>
      <c r="B153" s="140"/>
      <c r="C153" s="149">
        <v>9618399886</v>
      </c>
      <c r="D153" s="143" t="s">
        <v>47</v>
      </c>
      <c r="E153" s="144">
        <v>43075</v>
      </c>
      <c r="F153" s="150">
        <v>166.07</v>
      </c>
      <c r="G153" s="146" t="s">
        <v>38</v>
      </c>
    </row>
    <row r="154" spans="1:7" s="107" customFormat="1" ht="15.75">
      <c r="A154" s="147" t="s">
        <v>53</v>
      </c>
      <c r="B154" s="140"/>
      <c r="C154" s="149">
        <v>9621110288</v>
      </c>
      <c r="D154" s="143" t="s">
        <v>47</v>
      </c>
      <c r="E154" s="144">
        <v>43096</v>
      </c>
      <c r="F154" s="150">
        <v>19.94</v>
      </c>
      <c r="G154" s="146" t="s">
        <v>38</v>
      </c>
    </row>
    <row r="155" spans="1:7" s="107" customFormat="1" ht="15.75">
      <c r="A155" s="147" t="s">
        <v>53</v>
      </c>
      <c r="B155" s="140"/>
      <c r="C155" s="149">
        <v>9621606640</v>
      </c>
      <c r="D155" s="143" t="s">
        <v>47</v>
      </c>
      <c r="E155" s="144">
        <v>43069</v>
      </c>
      <c r="F155" s="150">
        <v>141</v>
      </c>
      <c r="G155" s="146" t="s">
        <v>38</v>
      </c>
    </row>
    <row r="156" spans="1:7" s="107" customFormat="1" ht="15.75">
      <c r="A156" s="147" t="s">
        <v>53</v>
      </c>
      <c r="B156" s="140"/>
      <c r="C156" s="149">
        <v>9622077486</v>
      </c>
      <c r="D156" s="143" t="s">
        <v>47</v>
      </c>
      <c r="E156" s="144">
        <v>43084</v>
      </c>
      <c r="F156" s="150">
        <v>1940.63</v>
      </c>
      <c r="G156" s="146" t="s">
        <v>38</v>
      </c>
    </row>
    <row r="157" spans="1:7" s="107" customFormat="1" ht="15.75">
      <c r="A157" s="147" t="s">
        <v>53</v>
      </c>
      <c r="B157" s="140"/>
      <c r="C157" s="149">
        <v>9495664444</v>
      </c>
      <c r="D157" s="143" t="s">
        <v>47</v>
      </c>
      <c r="E157" s="144">
        <v>42941</v>
      </c>
      <c r="F157" s="150">
        <v>62.12</v>
      </c>
      <c r="G157" s="146" t="s">
        <v>38</v>
      </c>
    </row>
    <row r="158" spans="1:7" s="107" customFormat="1" ht="15.75">
      <c r="A158" s="147" t="s">
        <v>53</v>
      </c>
      <c r="B158" s="140"/>
      <c r="C158" s="151">
        <v>9500384509</v>
      </c>
      <c r="D158" s="143" t="s">
        <v>47</v>
      </c>
      <c r="E158" s="144">
        <v>43084</v>
      </c>
      <c r="F158" s="150">
        <v>324.71</v>
      </c>
      <c r="G158" s="146" t="s">
        <v>38</v>
      </c>
    </row>
    <row r="159" spans="1:7" s="107" customFormat="1" ht="15.75">
      <c r="A159" s="147" t="s">
        <v>53</v>
      </c>
      <c r="B159" s="140"/>
      <c r="C159" s="88" t="s">
        <v>56</v>
      </c>
      <c r="D159" s="143" t="s">
        <v>47</v>
      </c>
      <c r="E159" s="144">
        <v>42933</v>
      </c>
      <c r="F159" s="148">
        <v>62.1</v>
      </c>
      <c r="G159" s="146" t="s">
        <v>38</v>
      </c>
    </row>
    <row r="160" spans="1:7" s="107" customFormat="1" ht="15.75">
      <c r="A160" s="147" t="s">
        <v>53</v>
      </c>
      <c r="B160" s="140"/>
      <c r="C160" s="88" t="s">
        <v>57</v>
      </c>
      <c r="D160" s="143" t="s">
        <v>47</v>
      </c>
      <c r="E160" s="144">
        <v>42933</v>
      </c>
      <c r="F160" s="148">
        <v>39.26</v>
      </c>
      <c r="G160" s="146" t="s">
        <v>38</v>
      </c>
    </row>
    <row r="161" spans="1:7" s="107" customFormat="1" ht="15.75">
      <c r="A161" s="147" t="s">
        <v>53</v>
      </c>
      <c r="B161" s="140"/>
      <c r="C161" s="139" t="s">
        <v>101</v>
      </c>
      <c r="D161" s="143" t="s">
        <v>47</v>
      </c>
      <c r="E161" s="144">
        <v>42933</v>
      </c>
      <c r="F161" s="148">
        <v>5.26</v>
      </c>
      <c r="G161" s="146" t="s">
        <v>38</v>
      </c>
    </row>
    <row r="162" spans="1:7" s="107" customFormat="1" ht="15.75">
      <c r="A162" s="147" t="s">
        <v>53</v>
      </c>
      <c r="B162" s="140"/>
      <c r="C162" s="88" t="s">
        <v>58</v>
      </c>
      <c r="D162" s="143" t="s">
        <v>47</v>
      </c>
      <c r="E162" s="144">
        <v>42937</v>
      </c>
      <c r="F162" s="148">
        <v>14.86</v>
      </c>
      <c r="G162" s="146" t="s">
        <v>38</v>
      </c>
    </row>
    <row r="163" spans="1:7" s="107" customFormat="1" ht="15.75">
      <c r="A163" s="147" t="s">
        <v>53</v>
      </c>
      <c r="B163" s="140"/>
      <c r="C163" s="88" t="s">
        <v>59</v>
      </c>
      <c r="D163" s="143" t="s">
        <v>47</v>
      </c>
      <c r="E163" s="144">
        <v>42936</v>
      </c>
      <c r="F163" s="148">
        <v>8.99</v>
      </c>
      <c r="G163" s="146" t="s">
        <v>38</v>
      </c>
    </row>
    <row r="164" spans="1:7" s="107" customFormat="1" ht="15.75">
      <c r="A164" s="147" t="s">
        <v>53</v>
      </c>
      <c r="B164" s="140"/>
      <c r="C164" s="149" t="s">
        <v>60</v>
      </c>
      <c r="D164" s="143" t="s">
        <v>47</v>
      </c>
      <c r="E164" s="144">
        <v>43096</v>
      </c>
      <c r="F164" s="150">
        <v>71.9</v>
      </c>
      <c r="G164" s="146" t="s">
        <v>38</v>
      </c>
    </row>
    <row r="165" spans="1:7" s="107" customFormat="1" ht="15.75">
      <c r="A165" s="147" t="s">
        <v>53</v>
      </c>
      <c r="B165" s="140"/>
      <c r="C165" s="149" t="s">
        <v>61</v>
      </c>
      <c r="D165" s="143" t="s">
        <v>47</v>
      </c>
      <c r="E165" s="144">
        <v>43096</v>
      </c>
      <c r="F165" s="152">
        <v>63.51</v>
      </c>
      <c r="G165" s="146" t="s">
        <v>38</v>
      </c>
    </row>
    <row r="166" spans="1:7" s="107" customFormat="1" ht="15.75">
      <c r="A166" s="147" t="s">
        <v>53</v>
      </c>
      <c r="B166" s="140"/>
      <c r="C166" s="139" t="s">
        <v>62</v>
      </c>
      <c r="D166" s="143" t="s">
        <v>47</v>
      </c>
      <c r="E166" s="144">
        <v>42936</v>
      </c>
      <c r="F166" s="148">
        <v>17.37</v>
      </c>
      <c r="G166" s="146" t="s">
        <v>38</v>
      </c>
    </row>
    <row r="167" spans="1:7" s="107" customFormat="1" ht="15.75">
      <c r="A167" s="147" t="s">
        <v>53</v>
      </c>
      <c r="B167" s="140"/>
      <c r="C167" s="88" t="s">
        <v>63</v>
      </c>
      <c r="D167" s="143" t="s">
        <v>47</v>
      </c>
      <c r="E167" s="144">
        <v>42944</v>
      </c>
      <c r="F167" s="148">
        <v>202.35</v>
      </c>
      <c r="G167" s="146" t="s">
        <v>38</v>
      </c>
    </row>
    <row r="168" spans="1:7" s="107" customFormat="1" ht="15.75">
      <c r="A168" s="147" t="s">
        <v>53</v>
      </c>
      <c r="B168" s="140"/>
      <c r="C168" s="88" t="s">
        <v>64</v>
      </c>
      <c r="D168" s="143" t="s">
        <v>47</v>
      </c>
      <c r="E168" s="144">
        <v>42944</v>
      </c>
      <c r="F168" s="148">
        <v>83.5</v>
      </c>
      <c r="G168" s="146" t="s">
        <v>38</v>
      </c>
    </row>
    <row r="169" spans="1:7" s="107" customFormat="1" ht="15.75">
      <c r="A169" s="147" t="s">
        <v>53</v>
      </c>
      <c r="B169" s="140"/>
      <c r="C169" s="88" t="s">
        <v>65</v>
      </c>
      <c r="D169" s="143" t="s">
        <v>47</v>
      </c>
      <c r="E169" s="144">
        <v>42947</v>
      </c>
      <c r="F169" s="148">
        <v>79.36</v>
      </c>
      <c r="G169" s="146" t="s">
        <v>38</v>
      </c>
    </row>
    <row r="170" spans="1:7" s="107" customFormat="1" ht="15.75">
      <c r="A170" s="147" t="s">
        <v>53</v>
      </c>
      <c r="B170" s="140"/>
      <c r="C170" s="88" t="s">
        <v>66</v>
      </c>
      <c r="D170" s="143" t="s">
        <v>47</v>
      </c>
      <c r="E170" s="144">
        <v>42947</v>
      </c>
      <c r="F170" s="148">
        <v>25.96</v>
      </c>
      <c r="G170" s="146" t="s">
        <v>38</v>
      </c>
    </row>
    <row r="171" spans="1:7" s="107" customFormat="1" ht="15.75">
      <c r="A171" s="147" t="s">
        <v>53</v>
      </c>
      <c r="B171" s="140"/>
      <c r="C171" s="88" t="s">
        <v>67</v>
      </c>
      <c r="D171" s="143" t="s">
        <v>47</v>
      </c>
      <c r="E171" s="144">
        <v>42948</v>
      </c>
      <c r="F171" s="148">
        <v>204.55</v>
      </c>
      <c r="G171" s="146" t="s">
        <v>38</v>
      </c>
    </row>
    <row r="172" spans="1:7" s="107" customFormat="1" ht="15.75">
      <c r="A172" s="147" t="s">
        <v>53</v>
      </c>
      <c r="B172" s="140"/>
      <c r="C172" s="88" t="s">
        <v>68</v>
      </c>
      <c r="D172" s="143" t="s">
        <v>47</v>
      </c>
      <c r="E172" s="144">
        <v>42948</v>
      </c>
      <c r="F172" s="148">
        <v>29.5</v>
      </c>
      <c r="G172" s="146" t="s">
        <v>38</v>
      </c>
    </row>
    <row r="173" spans="1:7" s="107" customFormat="1" ht="15.75">
      <c r="A173" s="147" t="s">
        <v>53</v>
      </c>
      <c r="B173" s="140"/>
      <c r="C173" s="88" t="s">
        <v>69</v>
      </c>
      <c r="D173" s="143" t="s">
        <v>47</v>
      </c>
      <c r="E173" s="144">
        <v>42951</v>
      </c>
      <c r="F173" s="148">
        <v>18.84</v>
      </c>
      <c r="G173" s="146" t="s">
        <v>38</v>
      </c>
    </row>
    <row r="174" spans="1:7" s="107" customFormat="1" ht="15.75">
      <c r="A174" s="147" t="s">
        <v>53</v>
      </c>
      <c r="B174" s="140"/>
      <c r="C174" s="149" t="s">
        <v>70</v>
      </c>
      <c r="D174" s="143" t="s">
        <v>47</v>
      </c>
      <c r="E174" s="144">
        <v>43070</v>
      </c>
      <c r="F174" s="150">
        <v>150.99</v>
      </c>
      <c r="G174" s="146" t="s">
        <v>38</v>
      </c>
    </row>
    <row r="175" spans="1:7" s="107" customFormat="1" ht="15.75">
      <c r="A175" s="147" t="s">
        <v>53</v>
      </c>
      <c r="B175" s="140"/>
      <c r="C175" s="149" t="s">
        <v>71</v>
      </c>
      <c r="D175" s="143" t="s">
        <v>47</v>
      </c>
      <c r="E175" s="144">
        <v>43070</v>
      </c>
      <c r="F175" s="150">
        <v>74.12</v>
      </c>
      <c r="G175" s="146" t="s">
        <v>38</v>
      </c>
    </row>
    <row r="176" spans="1:7" s="107" customFormat="1" ht="15.75">
      <c r="A176" s="147" t="s">
        <v>53</v>
      </c>
      <c r="B176" s="140"/>
      <c r="C176" s="88" t="s">
        <v>72</v>
      </c>
      <c r="D176" s="143" t="s">
        <v>47</v>
      </c>
      <c r="E176" s="144">
        <v>43018</v>
      </c>
      <c r="F176" s="148">
        <v>44.01</v>
      </c>
      <c r="G176" s="146" t="s">
        <v>38</v>
      </c>
    </row>
    <row r="177" spans="1:7" s="107" customFormat="1" ht="15.75">
      <c r="A177" s="147" t="s">
        <v>53</v>
      </c>
      <c r="B177" s="140"/>
      <c r="C177" s="88" t="s">
        <v>73</v>
      </c>
      <c r="D177" s="143" t="s">
        <v>47</v>
      </c>
      <c r="E177" s="144">
        <v>43018</v>
      </c>
      <c r="F177" s="148">
        <v>16</v>
      </c>
      <c r="G177" s="146" t="s">
        <v>38</v>
      </c>
    </row>
    <row r="178" spans="1:7" s="107" customFormat="1" ht="15.75">
      <c r="A178" s="147" t="s">
        <v>53</v>
      </c>
      <c r="B178" s="140"/>
      <c r="C178" s="149" t="s">
        <v>74</v>
      </c>
      <c r="D178" s="143" t="s">
        <v>47</v>
      </c>
      <c r="E178" s="144">
        <v>43069</v>
      </c>
      <c r="F178" s="150">
        <v>46.8</v>
      </c>
      <c r="G178" s="146" t="s">
        <v>38</v>
      </c>
    </row>
    <row r="179" spans="1:7" s="107" customFormat="1" ht="15.75">
      <c r="A179" s="147" t="s">
        <v>53</v>
      </c>
      <c r="B179" s="140"/>
      <c r="C179" s="149" t="s">
        <v>75</v>
      </c>
      <c r="D179" s="143" t="s">
        <v>47</v>
      </c>
      <c r="E179" s="144">
        <v>43061</v>
      </c>
      <c r="F179" s="150">
        <v>34.52</v>
      </c>
      <c r="G179" s="146" t="s">
        <v>38</v>
      </c>
    </row>
    <row r="180" spans="1:7" s="107" customFormat="1" ht="15.75">
      <c r="A180" s="147" t="s">
        <v>53</v>
      </c>
      <c r="B180" s="140"/>
      <c r="C180" s="149" t="s">
        <v>76</v>
      </c>
      <c r="D180" s="143" t="s">
        <v>47</v>
      </c>
      <c r="E180" s="144">
        <v>43040</v>
      </c>
      <c r="F180" s="150">
        <v>1.06</v>
      </c>
      <c r="G180" s="146" t="s">
        <v>38</v>
      </c>
    </row>
    <row r="181" spans="1:7" s="107" customFormat="1" ht="15.75">
      <c r="A181" s="147" t="s">
        <v>53</v>
      </c>
      <c r="B181" s="140"/>
      <c r="C181" s="88" t="s">
        <v>77</v>
      </c>
      <c r="D181" s="143" t="s">
        <v>47</v>
      </c>
      <c r="E181" s="144">
        <v>43024</v>
      </c>
      <c r="F181" s="148">
        <v>50.54</v>
      </c>
      <c r="G181" s="146" t="s">
        <v>38</v>
      </c>
    </row>
    <row r="182" spans="1:7" s="107" customFormat="1" ht="15.75">
      <c r="A182" s="147" t="s">
        <v>53</v>
      </c>
      <c r="B182" s="140"/>
      <c r="C182" s="88" t="s">
        <v>78</v>
      </c>
      <c r="D182" s="143" t="s">
        <v>47</v>
      </c>
      <c r="E182" s="144">
        <v>43024</v>
      </c>
      <c r="F182" s="148">
        <v>44.01</v>
      </c>
      <c r="G182" s="146" t="s">
        <v>38</v>
      </c>
    </row>
    <row r="183" spans="1:7" s="107" customFormat="1" ht="15.75">
      <c r="A183" s="147" t="s">
        <v>53</v>
      </c>
      <c r="B183" s="140"/>
      <c r="C183" s="88" t="s">
        <v>79</v>
      </c>
      <c r="D183" s="143" t="s">
        <v>47</v>
      </c>
      <c r="E183" s="144">
        <v>43024</v>
      </c>
      <c r="F183" s="148">
        <v>34.53</v>
      </c>
      <c r="G183" s="146" t="s">
        <v>38</v>
      </c>
    </row>
    <row r="184" spans="1:7" s="107" customFormat="1" ht="15.75">
      <c r="A184" s="147" t="s">
        <v>53</v>
      </c>
      <c r="B184" s="140"/>
      <c r="C184" s="149" t="s">
        <v>80</v>
      </c>
      <c r="D184" s="143" t="s">
        <v>47</v>
      </c>
      <c r="E184" s="144">
        <v>43054</v>
      </c>
      <c r="F184" s="150">
        <v>453.02</v>
      </c>
      <c r="G184" s="146" t="s">
        <v>38</v>
      </c>
    </row>
    <row r="185" spans="1:7" s="107" customFormat="1" ht="15.75">
      <c r="A185" s="147" t="s">
        <v>53</v>
      </c>
      <c r="B185" s="140"/>
      <c r="C185" s="149" t="s">
        <v>81</v>
      </c>
      <c r="D185" s="143" t="s">
        <v>47</v>
      </c>
      <c r="E185" s="144">
        <v>43066</v>
      </c>
      <c r="F185" s="150">
        <v>174.01</v>
      </c>
      <c r="G185" s="146" t="s">
        <v>38</v>
      </c>
    </row>
    <row r="186" spans="1:7" s="107" customFormat="1" ht="15.75">
      <c r="A186" s="147" t="s">
        <v>53</v>
      </c>
      <c r="B186" s="140"/>
      <c r="C186" s="149" t="s">
        <v>82</v>
      </c>
      <c r="D186" s="143" t="s">
        <v>47</v>
      </c>
      <c r="E186" s="144">
        <v>43066</v>
      </c>
      <c r="F186" s="150">
        <v>48.4</v>
      </c>
      <c r="G186" s="146" t="s">
        <v>38</v>
      </c>
    </row>
    <row r="187" spans="1:7" s="107" customFormat="1" ht="15.75">
      <c r="A187" s="147" t="s">
        <v>53</v>
      </c>
      <c r="B187" s="140"/>
      <c r="C187" s="149" t="s">
        <v>83</v>
      </c>
      <c r="D187" s="143" t="s">
        <v>47</v>
      </c>
      <c r="E187" s="144">
        <v>43054</v>
      </c>
      <c r="F187" s="150">
        <v>182.28</v>
      </c>
      <c r="G187" s="146" t="s">
        <v>38</v>
      </c>
    </row>
    <row r="188" spans="1:7" s="107" customFormat="1" ht="15.75">
      <c r="A188" s="147" t="s">
        <v>53</v>
      </c>
      <c r="B188" s="140"/>
      <c r="C188" s="149" t="s">
        <v>84</v>
      </c>
      <c r="D188" s="143" t="s">
        <v>47</v>
      </c>
      <c r="E188" s="144">
        <v>43054</v>
      </c>
      <c r="F188" s="150">
        <v>39.76</v>
      </c>
      <c r="G188" s="146" t="s">
        <v>38</v>
      </c>
    </row>
    <row r="189" spans="1:7" s="107" customFormat="1" ht="15.75">
      <c r="A189" s="147" t="s">
        <v>53</v>
      </c>
      <c r="B189" s="140"/>
      <c r="C189" s="149" t="s">
        <v>85</v>
      </c>
      <c r="D189" s="143" t="s">
        <v>47</v>
      </c>
      <c r="E189" s="144">
        <v>43054</v>
      </c>
      <c r="F189" s="150">
        <v>21.97</v>
      </c>
      <c r="G189" s="146" t="s">
        <v>38</v>
      </c>
    </row>
    <row r="190" spans="1:7" s="107" customFormat="1" ht="15.75">
      <c r="A190" s="147" t="s">
        <v>53</v>
      </c>
      <c r="B190" s="140"/>
      <c r="C190" s="149" t="s">
        <v>86</v>
      </c>
      <c r="D190" s="143" t="s">
        <v>47</v>
      </c>
      <c r="E190" s="144">
        <v>43061</v>
      </c>
      <c r="F190" s="150">
        <v>349.77</v>
      </c>
      <c r="G190" s="146" t="s">
        <v>38</v>
      </c>
    </row>
    <row r="191" spans="1:7" s="107" customFormat="1" ht="15.75">
      <c r="A191" s="147" t="s">
        <v>53</v>
      </c>
      <c r="B191" s="140"/>
      <c r="C191" s="149" t="s">
        <v>87</v>
      </c>
      <c r="D191" s="143" t="s">
        <v>47</v>
      </c>
      <c r="E191" s="144">
        <v>43069</v>
      </c>
      <c r="F191" s="150">
        <v>60.99</v>
      </c>
      <c r="G191" s="146" t="s">
        <v>38</v>
      </c>
    </row>
    <row r="192" spans="1:7" s="107" customFormat="1" ht="15.75">
      <c r="A192" s="147" t="s">
        <v>53</v>
      </c>
      <c r="B192" s="140"/>
      <c r="C192" s="149" t="s">
        <v>88</v>
      </c>
      <c r="D192" s="143" t="s">
        <v>47</v>
      </c>
      <c r="E192" s="144">
        <v>43075</v>
      </c>
      <c r="F192" s="150">
        <v>33.3</v>
      </c>
      <c r="G192" s="146" t="s">
        <v>38</v>
      </c>
    </row>
    <row r="193" spans="1:7" s="107" customFormat="1" ht="15.75">
      <c r="A193" s="147" t="s">
        <v>53</v>
      </c>
      <c r="B193" s="140"/>
      <c r="C193" s="149" t="s">
        <v>89</v>
      </c>
      <c r="D193" s="143" t="s">
        <v>47</v>
      </c>
      <c r="E193" s="144">
        <v>43075</v>
      </c>
      <c r="F193" s="150">
        <v>27.77</v>
      </c>
      <c r="G193" s="146" t="s">
        <v>38</v>
      </c>
    </row>
    <row r="194" spans="1:7" s="107" customFormat="1" ht="15.75">
      <c r="A194" s="147" t="s">
        <v>53</v>
      </c>
      <c r="B194" s="140"/>
      <c r="C194" s="149" t="s">
        <v>90</v>
      </c>
      <c r="D194" s="143" t="s">
        <v>47</v>
      </c>
      <c r="E194" s="144">
        <v>43075</v>
      </c>
      <c r="F194" s="150">
        <v>19.63</v>
      </c>
      <c r="G194" s="146" t="s">
        <v>38</v>
      </c>
    </row>
    <row r="195" spans="1:7" s="107" customFormat="1" ht="16.5">
      <c r="A195" s="105" t="s">
        <v>96</v>
      </c>
      <c r="B195" s="140"/>
      <c r="C195" s="87">
        <v>7967176</v>
      </c>
      <c r="D195" s="143" t="s">
        <v>47</v>
      </c>
      <c r="E195" s="144">
        <v>42972</v>
      </c>
      <c r="F195" s="153">
        <v>563.85</v>
      </c>
      <c r="G195" s="146" t="s">
        <v>38</v>
      </c>
    </row>
    <row r="196" spans="1:7" s="107" customFormat="1" ht="16.5">
      <c r="A196" s="105" t="s">
        <v>96</v>
      </c>
      <c r="B196" s="140"/>
      <c r="C196" s="87">
        <v>7975490</v>
      </c>
      <c r="D196" s="143" t="s">
        <v>47</v>
      </c>
      <c r="E196" s="144">
        <v>42972</v>
      </c>
      <c r="F196" s="153">
        <v>480.53</v>
      </c>
      <c r="G196" s="146" t="s">
        <v>38</v>
      </c>
    </row>
    <row r="197" spans="1:7" s="107" customFormat="1" ht="16.5">
      <c r="A197" s="105" t="s">
        <v>96</v>
      </c>
      <c r="B197" s="140"/>
      <c r="C197" s="87">
        <v>7975491</v>
      </c>
      <c r="D197" s="143" t="s">
        <v>47</v>
      </c>
      <c r="E197" s="144">
        <v>42972</v>
      </c>
      <c r="F197" s="153">
        <v>480.53</v>
      </c>
      <c r="G197" s="146" t="s">
        <v>38</v>
      </c>
    </row>
    <row r="198" spans="1:7" s="107" customFormat="1" ht="16.5">
      <c r="A198" s="105" t="s">
        <v>96</v>
      </c>
      <c r="B198" s="140"/>
      <c r="C198" s="87">
        <v>7975492</v>
      </c>
      <c r="D198" s="143" t="s">
        <v>47</v>
      </c>
      <c r="E198" s="144">
        <v>42972</v>
      </c>
      <c r="F198" s="153">
        <v>480.53</v>
      </c>
      <c r="G198" s="146" t="s">
        <v>38</v>
      </c>
    </row>
    <row r="199" spans="1:7" s="107" customFormat="1" ht="16.5">
      <c r="A199" s="105" t="s">
        <v>96</v>
      </c>
      <c r="B199" s="140"/>
      <c r="C199" s="87">
        <v>7975493</v>
      </c>
      <c r="D199" s="143" t="s">
        <v>47</v>
      </c>
      <c r="E199" s="144">
        <v>42972</v>
      </c>
      <c r="F199" s="153">
        <v>480.53</v>
      </c>
      <c r="G199" s="146" t="s">
        <v>38</v>
      </c>
    </row>
    <row r="200" spans="1:7" s="107" customFormat="1" ht="16.5">
      <c r="A200" s="105" t="s">
        <v>96</v>
      </c>
      <c r="B200" s="140"/>
      <c r="C200" s="87">
        <v>7975494</v>
      </c>
      <c r="D200" s="143" t="s">
        <v>47</v>
      </c>
      <c r="E200" s="144">
        <v>42972</v>
      </c>
      <c r="F200" s="153">
        <v>480.53</v>
      </c>
      <c r="G200" s="146" t="s">
        <v>38</v>
      </c>
    </row>
    <row r="201" spans="1:7" s="107" customFormat="1" ht="16.5">
      <c r="A201" s="105" t="s">
        <v>96</v>
      </c>
      <c r="B201" s="140"/>
      <c r="C201" s="87">
        <v>7975495</v>
      </c>
      <c r="D201" s="143" t="s">
        <v>47</v>
      </c>
      <c r="E201" s="144">
        <v>42972</v>
      </c>
      <c r="F201" s="153">
        <v>480.53</v>
      </c>
      <c r="G201" s="146" t="s">
        <v>38</v>
      </c>
    </row>
    <row r="202" spans="1:7" s="107" customFormat="1" ht="16.5">
      <c r="A202" s="105" t="s">
        <v>96</v>
      </c>
      <c r="B202" s="140"/>
      <c r="C202" s="87">
        <v>7975496</v>
      </c>
      <c r="D202" s="143" t="s">
        <v>47</v>
      </c>
      <c r="E202" s="144">
        <v>42972</v>
      </c>
      <c r="F202" s="153">
        <v>329.63</v>
      </c>
      <c r="G202" s="146" t="s">
        <v>38</v>
      </c>
    </row>
    <row r="203" spans="1:7" s="107" customFormat="1" ht="16.5">
      <c r="A203" s="147" t="s">
        <v>96</v>
      </c>
      <c r="B203" s="140"/>
      <c r="C203" s="87">
        <v>7983054</v>
      </c>
      <c r="D203" s="143" t="s">
        <v>47</v>
      </c>
      <c r="E203" s="144">
        <v>42962</v>
      </c>
      <c r="F203" s="153">
        <v>480.53</v>
      </c>
      <c r="G203" s="146" t="s">
        <v>38</v>
      </c>
    </row>
    <row r="204" spans="1:7" s="107" customFormat="1" ht="16.5">
      <c r="A204" s="147" t="s">
        <v>96</v>
      </c>
      <c r="B204" s="140"/>
      <c r="C204" s="87">
        <v>7983055</v>
      </c>
      <c r="D204" s="143" t="s">
        <v>47</v>
      </c>
      <c r="E204" s="144">
        <v>42962</v>
      </c>
      <c r="F204" s="153">
        <v>480.53</v>
      </c>
      <c r="G204" s="146" t="s">
        <v>38</v>
      </c>
    </row>
    <row r="205" spans="1:7" s="107" customFormat="1" ht="16.5">
      <c r="A205" s="147" t="s">
        <v>96</v>
      </c>
      <c r="B205" s="140"/>
      <c r="C205" s="87">
        <v>7983056</v>
      </c>
      <c r="D205" s="143" t="s">
        <v>47</v>
      </c>
      <c r="E205" s="144">
        <v>42962</v>
      </c>
      <c r="F205" s="153">
        <v>480.53</v>
      </c>
      <c r="G205" s="146" t="s">
        <v>38</v>
      </c>
    </row>
    <row r="206" spans="1:7" s="107" customFormat="1" ht="16.5">
      <c r="A206" s="147" t="s">
        <v>96</v>
      </c>
      <c r="B206" s="140"/>
      <c r="C206" s="87">
        <v>7983057</v>
      </c>
      <c r="D206" s="143" t="s">
        <v>47</v>
      </c>
      <c r="E206" s="144">
        <v>42962</v>
      </c>
      <c r="F206" s="153">
        <v>480.53</v>
      </c>
      <c r="G206" s="146" t="s">
        <v>38</v>
      </c>
    </row>
    <row r="207" spans="1:7" s="107" customFormat="1" ht="16.5">
      <c r="A207" s="147" t="s">
        <v>96</v>
      </c>
      <c r="B207" s="140"/>
      <c r="C207" s="87">
        <v>8003107</v>
      </c>
      <c r="D207" s="143" t="s">
        <v>47</v>
      </c>
      <c r="E207" s="144">
        <v>42962</v>
      </c>
      <c r="F207" s="153">
        <v>367.18</v>
      </c>
      <c r="G207" s="146" t="s">
        <v>38</v>
      </c>
    </row>
    <row r="208" spans="1:7" s="107" customFormat="1" ht="16.5">
      <c r="A208" s="147" t="s">
        <v>96</v>
      </c>
      <c r="B208" s="140"/>
      <c r="C208" s="87">
        <v>8575484</v>
      </c>
      <c r="D208" s="143" t="s">
        <v>47</v>
      </c>
      <c r="E208" s="144">
        <v>43042</v>
      </c>
      <c r="F208" s="153">
        <v>463</v>
      </c>
      <c r="G208" s="146" t="s">
        <v>38</v>
      </c>
    </row>
    <row r="209" spans="1:7" s="107" customFormat="1" ht="16.5">
      <c r="A209" s="147" t="s">
        <v>96</v>
      </c>
      <c r="B209" s="140"/>
      <c r="C209" s="87">
        <v>8969070</v>
      </c>
      <c r="D209" s="143" t="s">
        <v>47</v>
      </c>
      <c r="E209" s="144">
        <v>43096</v>
      </c>
      <c r="F209" s="153">
        <v>550</v>
      </c>
      <c r="G209" s="146" t="s">
        <v>38</v>
      </c>
    </row>
    <row r="210" spans="1:7" s="107" customFormat="1" ht="15.75">
      <c r="A210" s="105"/>
      <c r="B210" s="140"/>
      <c r="C210" s="141"/>
      <c r="D210" s="154" t="s">
        <v>102</v>
      </c>
      <c r="E210" s="154"/>
      <c r="F210" s="155">
        <f>SUM(F6:F209)</f>
        <v>43743.30999999999</v>
      </c>
      <c r="G210" s="142"/>
    </row>
    <row r="211" spans="1:7" s="107" customFormat="1" ht="15.75">
      <c r="A211" s="105"/>
      <c r="B211" s="140"/>
      <c r="C211" s="141"/>
      <c r="D211" s="142"/>
      <c r="E211" s="142"/>
      <c r="F211" s="142"/>
      <c r="G211" s="142"/>
    </row>
    <row r="212" spans="1:7" s="107" customFormat="1" ht="15.75">
      <c r="A212" s="105"/>
      <c r="B212" s="140"/>
      <c r="C212" s="141"/>
      <c r="D212" s="142"/>
      <c r="E212" s="142"/>
      <c r="F212" s="142"/>
      <c r="G212" s="142"/>
    </row>
    <row r="213" spans="1:7" s="107" customFormat="1" ht="15.75">
      <c r="A213" s="105"/>
      <c r="B213" s="140"/>
      <c r="C213" s="141"/>
      <c r="D213" s="142"/>
      <c r="E213" s="142"/>
      <c r="F213" s="142"/>
      <c r="G213" s="142"/>
    </row>
    <row r="214" spans="1:7" s="107" customFormat="1" ht="15.75">
      <c r="A214" s="105"/>
      <c r="B214" s="140"/>
      <c r="C214" s="141"/>
      <c r="D214" s="142"/>
      <c r="E214" s="142"/>
      <c r="F214" s="142"/>
      <c r="G214" s="142"/>
    </row>
    <row r="215" spans="1:7" s="107" customFormat="1" ht="15.75">
      <c r="A215" s="105"/>
      <c r="B215" s="140"/>
      <c r="C215" s="141"/>
      <c r="D215" s="142"/>
      <c r="E215" s="142"/>
      <c r="F215" s="142"/>
      <c r="G215" s="142"/>
    </row>
    <row r="216" spans="1:7" s="107" customFormat="1" ht="15.75">
      <c r="A216" s="105"/>
      <c r="B216" s="140"/>
      <c r="C216" s="141"/>
      <c r="D216" s="142"/>
      <c r="E216" s="142"/>
      <c r="F216" s="142"/>
      <c r="G216" s="142"/>
    </row>
    <row r="217" spans="1:7" s="107" customFormat="1" ht="15.75">
      <c r="A217" s="105"/>
      <c r="B217" s="140"/>
      <c r="C217" s="141"/>
      <c r="D217" s="142"/>
      <c r="E217" s="142"/>
      <c r="F217" s="142"/>
      <c r="G217" s="142"/>
    </row>
    <row r="218" spans="1:7" s="107" customFormat="1" ht="15.75">
      <c r="A218" s="89"/>
      <c r="B218" s="111"/>
      <c r="C218" s="115"/>
      <c r="D218" s="108"/>
      <c r="F218" s="117"/>
      <c r="G218" s="120"/>
    </row>
    <row r="219" spans="1:7" s="107" customFormat="1" ht="15.75">
      <c r="A219" s="89"/>
      <c r="B219" s="111"/>
      <c r="C219" s="115"/>
      <c r="D219" s="108"/>
      <c r="F219" s="117"/>
      <c r="G219" s="120"/>
    </row>
    <row r="220" spans="1:7" s="107" customFormat="1" ht="15.75">
      <c r="A220" s="89"/>
      <c r="B220" s="111"/>
      <c r="C220" s="115"/>
      <c r="D220" s="108"/>
      <c r="F220" s="117"/>
      <c r="G220" s="120"/>
    </row>
    <row r="221" spans="1:7" s="107" customFormat="1" ht="15.75">
      <c r="A221" s="89"/>
      <c r="B221" s="111"/>
      <c r="C221" s="115"/>
      <c r="D221" s="108"/>
      <c r="F221" s="117"/>
      <c r="G221" s="120"/>
    </row>
    <row r="222" spans="1:7" s="107" customFormat="1" ht="15.75">
      <c r="A222" s="89"/>
      <c r="B222" s="111"/>
      <c r="C222" s="115"/>
      <c r="D222" s="108"/>
      <c r="F222" s="117"/>
      <c r="G222" s="120"/>
    </row>
    <row r="223" spans="1:7" s="107" customFormat="1" ht="15.75">
      <c r="A223" s="89"/>
      <c r="B223" s="111"/>
      <c r="C223" s="115"/>
      <c r="D223" s="108"/>
      <c r="F223" s="117"/>
      <c r="G223" s="120"/>
    </row>
    <row r="224" spans="1:7" s="107" customFormat="1" ht="15.75">
      <c r="A224" s="89"/>
      <c r="B224" s="111"/>
      <c r="C224" s="115"/>
      <c r="D224" s="108"/>
      <c r="F224" s="117"/>
      <c r="G224" s="120"/>
    </row>
    <row r="225" spans="1:7" s="107" customFormat="1" ht="15.75">
      <c r="A225" s="89"/>
      <c r="B225" s="111"/>
      <c r="C225" s="115"/>
      <c r="D225" s="108"/>
      <c r="F225" s="117"/>
      <c r="G225" s="120"/>
    </row>
    <row r="226" spans="1:7" s="107" customFormat="1" ht="15.75">
      <c r="A226" s="89"/>
      <c r="B226" s="111"/>
      <c r="C226" s="115"/>
      <c r="D226" s="108"/>
      <c r="F226" s="117"/>
      <c r="G226" s="120"/>
    </row>
    <row r="227" spans="1:7" s="107" customFormat="1" ht="15.75">
      <c r="A227" s="89"/>
      <c r="B227" s="111"/>
      <c r="C227" s="115"/>
      <c r="D227" s="108"/>
      <c r="F227" s="117"/>
      <c r="G227" s="120"/>
    </row>
    <row r="228" spans="1:7" s="107" customFormat="1" ht="15.75">
      <c r="A228" s="89"/>
      <c r="B228" s="111"/>
      <c r="C228" s="115"/>
      <c r="D228" s="108"/>
      <c r="F228" s="117"/>
      <c r="G228" s="120"/>
    </row>
    <row r="229" spans="1:7" s="107" customFormat="1" ht="15.75">
      <c r="A229" s="89"/>
      <c r="B229" s="111"/>
      <c r="C229" s="115"/>
      <c r="D229" s="108"/>
      <c r="F229" s="117"/>
      <c r="G229" s="120"/>
    </row>
    <row r="230" spans="1:7" s="107" customFormat="1" ht="15.75">
      <c r="A230" s="89"/>
      <c r="B230" s="111"/>
      <c r="C230" s="115"/>
      <c r="D230" s="108"/>
      <c r="F230" s="117"/>
      <c r="G230" s="120"/>
    </row>
    <row r="231" spans="1:7" s="107" customFormat="1" ht="15.75">
      <c r="A231" s="89"/>
      <c r="B231" s="111"/>
      <c r="C231" s="115"/>
      <c r="D231" s="108"/>
      <c r="F231" s="117"/>
      <c r="G231" s="120"/>
    </row>
    <row r="232" spans="1:7" s="107" customFormat="1" ht="15.75">
      <c r="A232" s="89"/>
      <c r="B232" s="111"/>
      <c r="C232" s="115"/>
      <c r="D232" s="108"/>
      <c r="F232" s="117"/>
      <c r="G232" s="120"/>
    </row>
    <row r="233" spans="1:7" s="107" customFormat="1" ht="15.75">
      <c r="A233" s="89"/>
      <c r="B233" s="111"/>
      <c r="C233" s="115"/>
      <c r="D233" s="108"/>
      <c r="F233" s="117"/>
      <c r="G233" s="120"/>
    </row>
    <row r="234" spans="1:7" s="107" customFormat="1" ht="15.75">
      <c r="A234" s="89"/>
      <c r="B234" s="111"/>
      <c r="C234" s="115"/>
      <c r="D234" s="108"/>
      <c r="F234" s="117"/>
      <c r="G234" s="120"/>
    </row>
    <row r="235" spans="1:7" s="107" customFormat="1" ht="15.75">
      <c r="A235" s="89"/>
      <c r="B235" s="111"/>
      <c r="C235" s="115"/>
      <c r="D235" s="108"/>
      <c r="F235" s="117"/>
      <c r="G235" s="120"/>
    </row>
    <row r="236" spans="1:7" s="107" customFormat="1" ht="15.75">
      <c r="A236" s="89"/>
      <c r="B236" s="111"/>
      <c r="C236" s="115"/>
      <c r="D236" s="108"/>
      <c r="F236" s="117"/>
      <c r="G236" s="120"/>
    </row>
    <row r="237" spans="1:7" s="107" customFormat="1" ht="15.75">
      <c r="A237" s="89"/>
      <c r="B237" s="111"/>
      <c r="C237" s="115"/>
      <c r="D237" s="108"/>
      <c r="F237" s="117"/>
      <c r="G237" s="120"/>
    </row>
    <row r="238" spans="1:7" s="107" customFormat="1" ht="15.75">
      <c r="A238" s="89"/>
      <c r="B238" s="111"/>
      <c r="C238" s="115"/>
      <c r="D238" s="108"/>
      <c r="F238" s="117"/>
      <c r="G238" s="120"/>
    </row>
    <row r="239" spans="1:7" s="107" customFormat="1" ht="15.75">
      <c r="A239" s="89"/>
      <c r="B239" s="111"/>
      <c r="C239" s="115"/>
      <c r="D239" s="108"/>
      <c r="F239" s="117"/>
      <c r="G239" s="120"/>
    </row>
    <row r="240" spans="1:7" s="107" customFormat="1" ht="15.75">
      <c r="A240" s="89"/>
      <c r="B240" s="111"/>
      <c r="C240" s="115"/>
      <c r="D240" s="108"/>
      <c r="F240" s="117"/>
      <c r="G240" s="120"/>
    </row>
    <row r="241" spans="1:7" s="107" customFormat="1" ht="15.75">
      <c r="A241" s="89"/>
      <c r="B241" s="111"/>
      <c r="C241" s="115"/>
      <c r="D241" s="108"/>
      <c r="F241" s="117"/>
      <c r="G241" s="120"/>
    </row>
    <row r="242" spans="1:7" s="107" customFormat="1" ht="15.75">
      <c r="A242" s="89"/>
      <c r="B242" s="111"/>
      <c r="C242" s="115"/>
      <c r="D242" s="108"/>
      <c r="F242" s="117"/>
      <c r="G242" s="120"/>
    </row>
    <row r="243" spans="1:7" s="107" customFormat="1" ht="15.75">
      <c r="A243" s="89"/>
      <c r="B243" s="111"/>
      <c r="C243" s="115"/>
      <c r="D243" s="108"/>
      <c r="F243" s="117"/>
      <c r="G243" s="120"/>
    </row>
    <row r="244" spans="1:7" s="107" customFormat="1" ht="15.75">
      <c r="A244" s="89"/>
      <c r="B244" s="111"/>
      <c r="C244" s="115"/>
      <c r="D244" s="108"/>
      <c r="F244" s="117"/>
      <c r="G244" s="120"/>
    </row>
    <row r="245" spans="1:7" s="107" customFormat="1" ht="15.75">
      <c r="A245" s="89"/>
      <c r="B245" s="111"/>
      <c r="C245" s="115"/>
      <c r="D245" s="108"/>
      <c r="F245" s="117"/>
      <c r="G245" s="120"/>
    </row>
    <row r="246" spans="1:7" s="107" customFormat="1" ht="15.75">
      <c r="A246" s="89"/>
      <c r="B246" s="111"/>
      <c r="C246" s="115"/>
      <c r="D246" s="108"/>
      <c r="F246" s="117"/>
      <c r="G246" s="120"/>
    </row>
    <row r="247" spans="1:7" s="107" customFormat="1" ht="15.75">
      <c r="A247" s="89"/>
      <c r="B247" s="111"/>
      <c r="C247" s="115"/>
      <c r="D247" s="108"/>
      <c r="F247" s="117"/>
      <c r="G247" s="120"/>
    </row>
    <row r="248" spans="1:7" s="107" customFormat="1" ht="15.75">
      <c r="A248" s="89"/>
      <c r="B248" s="111"/>
      <c r="C248" s="115"/>
      <c r="D248" s="108"/>
      <c r="F248" s="117"/>
      <c r="G248" s="120"/>
    </row>
    <row r="249" spans="1:7" s="107" customFormat="1" ht="15.75">
      <c r="A249" s="89"/>
      <c r="B249" s="111"/>
      <c r="C249" s="115"/>
      <c r="D249" s="108"/>
      <c r="F249" s="117"/>
      <c r="G249" s="120"/>
    </row>
    <row r="250" spans="1:7" s="107" customFormat="1" ht="15.75">
      <c r="A250" s="89"/>
      <c r="B250" s="111"/>
      <c r="C250" s="115"/>
      <c r="D250" s="108"/>
      <c r="F250" s="117"/>
      <c r="G250" s="120"/>
    </row>
    <row r="251" spans="1:7" s="107" customFormat="1" ht="15.75">
      <c r="A251" s="89"/>
      <c r="B251" s="111"/>
      <c r="C251" s="115"/>
      <c r="D251" s="108"/>
      <c r="F251" s="117"/>
      <c r="G251" s="120"/>
    </row>
    <row r="252" spans="1:7" s="107" customFormat="1" ht="15.75">
      <c r="A252" s="89"/>
      <c r="B252" s="111"/>
      <c r="C252" s="115"/>
      <c r="D252" s="108"/>
      <c r="F252" s="117"/>
      <c r="G252" s="120"/>
    </row>
    <row r="253" spans="1:7" s="107" customFormat="1" ht="15.75">
      <c r="A253" s="89"/>
      <c r="B253" s="111"/>
      <c r="C253" s="115"/>
      <c r="D253" s="108"/>
      <c r="F253" s="117"/>
      <c r="G253" s="120"/>
    </row>
    <row r="254" spans="1:7" s="107" customFormat="1" ht="15.75">
      <c r="A254" s="89"/>
      <c r="B254" s="111"/>
      <c r="C254" s="115"/>
      <c r="D254" s="108"/>
      <c r="F254" s="117"/>
      <c r="G254" s="120"/>
    </row>
    <row r="255" spans="1:7" s="107" customFormat="1" ht="15.75">
      <c r="A255" s="89"/>
      <c r="B255" s="111"/>
      <c r="C255" s="115"/>
      <c r="D255" s="108"/>
      <c r="F255" s="117"/>
      <c r="G255" s="120"/>
    </row>
    <row r="256" spans="1:7" s="107" customFormat="1" ht="15.75">
      <c r="A256" s="89"/>
      <c r="B256" s="111"/>
      <c r="C256" s="115"/>
      <c r="D256" s="108"/>
      <c r="F256" s="117"/>
      <c r="G256" s="120"/>
    </row>
    <row r="257" spans="1:7" s="107" customFormat="1" ht="15.75">
      <c r="A257" s="89"/>
      <c r="B257" s="111"/>
      <c r="C257" s="115"/>
      <c r="D257" s="108"/>
      <c r="F257" s="117"/>
      <c r="G257" s="120"/>
    </row>
    <row r="258" spans="1:7" s="107" customFormat="1" ht="15.75">
      <c r="A258" s="89"/>
      <c r="B258" s="111"/>
      <c r="C258" s="115"/>
      <c r="D258" s="108"/>
      <c r="F258" s="117"/>
      <c r="G258" s="120"/>
    </row>
    <row r="259" spans="1:7" s="107" customFormat="1" ht="15.75">
      <c r="A259" s="89"/>
      <c r="B259" s="111"/>
      <c r="C259" s="115"/>
      <c r="D259" s="108"/>
      <c r="F259" s="117"/>
      <c r="G259" s="120"/>
    </row>
    <row r="260" spans="1:7" s="107" customFormat="1" ht="15.75">
      <c r="A260" s="89"/>
      <c r="B260" s="111"/>
      <c r="C260" s="115"/>
      <c r="D260" s="108"/>
      <c r="F260" s="117"/>
      <c r="G260" s="120"/>
    </row>
    <row r="261" spans="1:7" s="107" customFormat="1" ht="15.75">
      <c r="A261" s="89"/>
      <c r="B261" s="111"/>
      <c r="C261" s="115"/>
      <c r="D261" s="108"/>
      <c r="F261" s="117"/>
      <c r="G261" s="120"/>
    </row>
    <row r="262" spans="1:7" s="107" customFormat="1" ht="15.75">
      <c r="A262" s="89"/>
      <c r="B262" s="111"/>
      <c r="C262" s="115"/>
      <c r="D262" s="108"/>
      <c r="F262" s="117"/>
      <c r="G262" s="120"/>
    </row>
    <row r="263" spans="1:7" s="107" customFormat="1" ht="15.75">
      <c r="A263" s="89"/>
      <c r="B263" s="111"/>
      <c r="C263" s="115"/>
      <c r="D263" s="108"/>
      <c r="F263" s="117"/>
      <c r="G263" s="120"/>
    </row>
    <row r="264" spans="1:7" s="107" customFormat="1" ht="15.75">
      <c r="A264" s="89"/>
      <c r="B264" s="111"/>
      <c r="C264" s="115"/>
      <c r="D264" s="108"/>
      <c r="F264" s="117"/>
      <c r="G264" s="120"/>
    </row>
    <row r="265" spans="1:7" s="107" customFormat="1" ht="15.75">
      <c r="A265" s="89"/>
      <c r="B265" s="111"/>
      <c r="C265" s="115"/>
      <c r="D265" s="108"/>
      <c r="F265" s="117"/>
      <c r="G265" s="120"/>
    </row>
    <row r="266" spans="1:7" s="107" customFormat="1" ht="15.75">
      <c r="A266" s="89"/>
      <c r="B266" s="111"/>
      <c r="C266" s="115"/>
      <c r="D266" s="108"/>
      <c r="F266" s="117"/>
      <c r="G266" s="120"/>
    </row>
    <row r="267" spans="1:7" s="107" customFormat="1" ht="15.75">
      <c r="A267" s="89"/>
      <c r="B267" s="111"/>
      <c r="C267" s="115"/>
      <c r="D267" s="108"/>
      <c r="F267" s="117"/>
      <c r="G267" s="120"/>
    </row>
    <row r="268" spans="1:7" s="107" customFormat="1" ht="15.75">
      <c r="A268" s="89"/>
      <c r="B268" s="111"/>
      <c r="C268" s="115"/>
      <c r="D268" s="108"/>
      <c r="F268" s="117"/>
      <c r="G268" s="120"/>
    </row>
    <row r="269" spans="1:7" s="107" customFormat="1" ht="15.75">
      <c r="A269" s="89"/>
      <c r="B269" s="111"/>
      <c r="C269" s="115"/>
      <c r="D269" s="108"/>
      <c r="F269" s="117"/>
      <c r="G269" s="120"/>
    </row>
    <row r="270" spans="1:7" s="107" customFormat="1" ht="15.75">
      <c r="A270" s="89"/>
      <c r="B270" s="111"/>
      <c r="C270" s="115"/>
      <c r="D270" s="108"/>
      <c r="F270" s="117"/>
      <c r="G270" s="120"/>
    </row>
    <row r="271" spans="1:7" s="107" customFormat="1" ht="15.75">
      <c r="A271" s="89"/>
      <c r="B271" s="111"/>
      <c r="C271" s="115"/>
      <c r="D271" s="108"/>
      <c r="F271" s="117"/>
      <c r="G271" s="120"/>
    </row>
    <row r="272" spans="1:7" s="107" customFormat="1" ht="15.75">
      <c r="A272" s="89"/>
      <c r="B272" s="111"/>
      <c r="C272" s="115"/>
      <c r="D272" s="108"/>
      <c r="F272" s="117"/>
      <c r="G272" s="120"/>
    </row>
    <row r="273" spans="1:7" s="107" customFormat="1" ht="15.75">
      <c r="A273" s="89"/>
      <c r="B273" s="111"/>
      <c r="C273" s="115"/>
      <c r="D273" s="108"/>
      <c r="F273" s="117"/>
      <c r="G273" s="120"/>
    </row>
    <row r="274" spans="1:7" s="107" customFormat="1" ht="15.75">
      <c r="A274" s="89"/>
      <c r="B274" s="111"/>
      <c r="C274" s="115"/>
      <c r="D274" s="108"/>
      <c r="F274" s="117"/>
      <c r="G274" s="120"/>
    </row>
    <row r="275" spans="1:7" s="107" customFormat="1" ht="15.75">
      <c r="A275" s="89"/>
      <c r="B275" s="111"/>
      <c r="C275" s="115"/>
      <c r="D275" s="108"/>
      <c r="F275" s="117"/>
      <c r="G275" s="120"/>
    </row>
    <row r="276" spans="1:7" s="107" customFormat="1" ht="15.75">
      <c r="A276" s="89"/>
      <c r="B276" s="111"/>
      <c r="C276" s="115"/>
      <c r="D276" s="108"/>
      <c r="F276" s="117"/>
      <c r="G276" s="120"/>
    </row>
    <row r="277" spans="1:7" s="107" customFormat="1" ht="15.75">
      <c r="A277" s="89"/>
      <c r="B277" s="111"/>
      <c r="C277" s="115"/>
      <c r="D277" s="108"/>
      <c r="F277" s="117"/>
      <c r="G277" s="120"/>
    </row>
    <row r="278" spans="1:7" s="107" customFormat="1" ht="15.75">
      <c r="A278" s="89"/>
      <c r="B278" s="111"/>
      <c r="C278" s="115"/>
      <c r="D278" s="108"/>
      <c r="F278" s="117"/>
      <c r="G278" s="120"/>
    </row>
    <row r="279" spans="1:7" s="107" customFormat="1" ht="15.75">
      <c r="A279" s="89"/>
      <c r="B279" s="111"/>
      <c r="C279" s="115"/>
      <c r="D279" s="108"/>
      <c r="F279" s="117"/>
      <c r="G279" s="120"/>
    </row>
    <row r="280" spans="1:7" s="107" customFormat="1" ht="15.75">
      <c r="A280" s="89"/>
      <c r="B280" s="111"/>
      <c r="C280" s="115"/>
      <c r="D280" s="108"/>
      <c r="F280" s="117"/>
      <c r="G280" s="120"/>
    </row>
    <row r="281" spans="1:7" s="107" customFormat="1" ht="15.75">
      <c r="A281" s="89"/>
      <c r="B281" s="111"/>
      <c r="C281" s="115"/>
      <c r="D281" s="108"/>
      <c r="F281" s="117"/>
      <c r="G281" s="120"/>
    </row>
    <row r="282" spans="1:7" s="107" customFormat="1" ht="15.75">
      <c r="A282" s="89"/>
      <c r="B282" s="111"/>
      <c r="C282" s="115"/>
      <c r="D282" s="108"/>
      <c r="F282" s="117"/>
      <c r="G282" s="120"/>
    </row>
    <row r="283" spans="1:7" s="107" customFormat="1" ht="15.75">
      <c r="A283" s="89"/>
      <c r="B283" s="111"/>
      <c r="C283" s="115"/>
      <c r="D283" s="108"/>
      <c r="F283" s="117"/>
      <c r="G283" s="120"/>
    </row>
    <row r="284" spans="1:7" s="107" customFormat="1" ht="15.75">
      <c r="A284" s="89"/>
      <c r="B284" s="111"/>
      <c r="C284" s="115"/>
      <c r="D284" s="108"/>
      <c r="F284" s="117"/>
      <c r="G284" s="120"/>
    </row>
    <row r="285" spans="1:7" s="107" customFormat="1" ht="15.75">
      <c r="A285" s="89"/>
      <c r="B285" s="111"/>
      <c r="C285" s="115"/>
      <c r="D285" s="108"/>
      <c r="F285" s="117"/>
      <c r="G285" s="120"/>
    </row>
    <row r="286" spans="1:7" s="107" customFormat="1" ht="15.75">
      <c r="A286" s="89"/>
      <c r="B286" s="111"/>
      <c r="C286" s="115"/>
      <c r="D286" s="108"/>
      <c r="F286" s="117"/>
      <c r="G286" s="120"/>
    </row>
    <row r="287" spans="1:7" s="107" customFormat="1" ht="15.75">
      <c r="A287" s="89"/>
      <c r="B287" s="111"/>
      <c r="C287" s="115"/>
      <c r="D287" s="108"/>
      <c r="F287" s="117"/>
      <c r="G287" s="120"/>
    </row>
    <row r="288" spans="1:7" s="107" customFormat="1" ht="15.75">
      <c r="A288" s="89"/>
      <c r="B288" s="111"/>
      <c r="C288" s="115"/>
      <c r="D288" s="108"/>
      <c r="F288" s="117"/>
      <c r="G288" s="120"/>
    </row>
    <row r="289" spans="1:7" s="107" customFormat="1" ht="15.75">
      <c r="A289" s="89"/>
      <c r="B289" s="111"/>
      <c r="C289" s="115"/>
      <c r="D289" s="108"/>
      <c r="F289" s="117"/>
      <c r="G289" s="120"/>
    </row>
    <row r="290" spans="1:7" s="107" customFormat="1" ht="15.75">
      <c r="A290" s="89"/>
      <c r="B290" s="111"/>
      <c r="C290" s="115"/>
      <c r="D290" s="108"/>
      <c r="F290" s="117"/>
      <c r="G290" s="120"/>
    </row>
    <row r="291" spans="1:7" s="107" customFormat="1" ht="15.75">
      <c r="A291" s="89"/>
      <c r="B291" s="111"/>
      <c r="C291" s="115"/>
      <c r="D291" s="108"/>
      <c r="F291" s="117"/>
      <c r="G291" s="120"/>
    </row>
    <row r="292" spans="1:7" s="107" customFormat="1" ht="15.75">
      <c r="A292" s="89"/>
      <c r="B292" s="111"/>
      <c r="C292" s="115"/>
      <c r="D292" s="108"/>
      <c r="F292" s="117"/>
      <c r="G292" s="120"/>
    </row>
    <row r="293" spans="1:7" s="107" customFormat="1" ht="15.75">
      <c r="A293" s="89"/>
      <c r="B293" s="111"/>
      <c r="C293" s="115"/>
      <c r="D293" s="108"/>
      <c r="F293" s="117"/>
      <c r="G293" s="120"/>
    </row>
    <row r="294" spans="1:7" s="107" customFormat="1" ht="15.75">
      <c r="A294" s="89"/>
      <c r="B294" s="111"/>
      <c r="C294" s="115"/>
      <c r="D294" s="108"/>
      <c r="F294" s="117"/>
      <c r="G294" s="120"/>
    </row>
    <row r="295" spans="1:7" s="107" customFormat="1" ht="15.75">
      <c r="A295" s="89"/>
      <c r="B295" s="111"/>
      <c r="C295" s="115"/>
      <c r="D295" s="108"/>
      <c r="F295" s="117"/>
      <c r="G295" s="120"/>
    </row>
    <row r="296" spans="1:7" s="107" customFormat="1" ht="15.75">
      <c r="A296" s="89"/>
      <c r="B296" s="111"/>
      <c r="C296" s="115"/>
      <c r="D296" s="108"/>
      <c r="F296" s="117"/>
      <c r="G296" s="120"/>
    </row>
    <row r="297" spans="1:7" s="107" customFormat="1" ht="15.75">
      <c r="A297" s="89"/>
      <c r="B297" s="111"/>
      <c r="C297" s="115"/>
      <c r="D297" s="108"/>
      <c r="F297" s="117"/>
      <c r="G297" s="120"/>
    </row>
    <row r="298" spans="1:7" s="107" customFormat="1" ht="15.75">
      <c r="A298" s="89"/>
      <c r="B298" s="111"/>
      <c r="C298" s="115"/>
      <c r="D298" s="108"/>
      <c r="F298" s="117"/>
      <c r="G298" s="120"/>
    </row>
    <row r="299" spans="1:7" s="107" customFormat="1" ht="15.75">
      <c r="A299" s="89"/>
      <c r="B299" s="111"/>
      <c r="C299" s="115"/>
      <c r="D299" s="108"/>
      <c r="F299" s="117"/>
      <c r="G299" s="120"/>
    </row>
    <row r="300" spans="1:7" s="107" customFormat="1" ht="15.75">
      <c r="A300" s="89"/>
      <c r="B300" s="111"/>
      <c r="C300" s="115"/>
      <c r="D300" s="108"/>
      <c r="F300" s="117"/>
      <c r="G300" s="120"/>
    </row>
    <row r="301" spans="1:7" s="107" customFormat="1" ht="15.75">
      <c r="A301" s="113"/>
      <c r="B301" s="111"/>
      <c r="C301" s="115"/>
      <c r="D301" s="108"/>
      <c r="F301" s="117"/>
      <c r="G301" s="120"/>
    </row>
    <row r="302" spans="1:7" s="107" customFormat="1" ht="15.75">
      <c r="A302" s="113"/>
      <c r="B302" s="111"/>
      <c r="C302" s="115"/>
      <c r="D302" s="108"/>
      <c r="F302" s="117"/>
      <c r="G302" s="120"/>
    </row>
    <row r="303" spans="1:7" s="107" customFormat="1" ht="15.75">
      <c r="A303" s="62"/>
      <c r="B303" s="111"/>
      <c r="C303" s="115"/>
      <c r="D303" s="108"/>
      <c r="F303" s="117"/>
      <c r="G303" s="120"/>
    </row>
    <row r="304" spans="1:7" s="107" customFormat="1" ht="15.75">
      <c r="A304" s="62"/>
      <c r="B304" s="111"/>
      <c r="C304" s="115"/>
      <c r="D304" s="108"/>
      <c r="F304" s="117"/>
      <c r="G304" s="120"/>
    </row>
    <row r="305" spans="2:6" ht="15">
      <c r="B305" s="112"/>
      <c r="F305" s="121"/>
    </row>
    <row r="306" ht="15">
      <c r="B306" s="112"/>
    </row>
    <row r="307" ht="15">
      <c r="B307" s="112"/>
    </row>
    <row r="308" ht="15">
      <c r="B308" s="112"/>
    </row>
    <row r="309" ht="15">
      <c r="B309" s="112"/>
    </row>
    <row r="310" ht="15">
      <c r="B310" s="112"/>
    </row>
    <row r="311" ht="15">
      <c r="B311" s="112"/>
    </row>
    <row r="312" ht="15">
      <c r="B312" s="112"/>
    </row>
    <row r="313" ht="15">
      <c r="B313" s="112"/>
    </row>
    <row r="314" ht="15">
      <c r="B314" s="112"/>
    </row>
    <row r="315" ht="15">
      <c r="B315" s="112"/>
    </row>
    <row r="316" ht="15">
      <c r="B316" s="112"/>
    </row>
    <row r="317" ht="15">
      <c r="B317" s="112"/>
    </row>
    <row r="318" ht="15">
      <c r="B318" s="112"/>
    </row>
    <row r="319" ht="15">
      <c r="B319" s="112"/>
    </row>
    <row r="320" ht="15">
      <c r="B320" s="112"/>
    </row>
    <row r="321" ht="15">
      <c r="B321" s="112"/>
    </row>
    <row r="322" ht="15">
      <c r="B322" s="112"/>
    </row>
    <row r="323" ht="15">
      <c r="B323" s="112"/>
    </row>
    <row r="324" ht="15">
      <c r="B324" s="112"/>
    </row>
    <row r="325" ht="15">
      <c r="B325" s="112"/>
    </row>
    <row r="326" ht="15">
      <c r="B326" s="112"/>
    </row>
    <row r="327" ht="15">
      <c r="B327" s="112"/>
    </row>
    <row r="328" ht="15">
      <c r="B328" s="112"/>
    </row>
    <row r="329" ht="15">
      <c r="B329" s="112"/>
    </row>
    <row r="330" ht="15">
      <c r="B330" s="112"/>
    </row>
    <row r="331" ht="15">
      <c r="B331" s="112"/>
    </row>
    <row r="332" ht="15">
      <c r="B332" s="112"/>
    </row>
    <row r="333" ht="15">
      <c r="B333" s="112"/>
    </row>
    <row r="334" ht="15">
      <c r="B334" s="112"/>
    </row>
    <row r="335" ht="15">
      <c r="B335" s="112"/>
    </row>
    <row r="336" ht="15">
      <c r="B336" s="112"/>
    </row>
    <row r="337" ht="15">
      <c r="B337" s="112"/>
    </row>
    <row r="338" ht="15">
      <c r="B338" s="112"/>
    </row>
    <row r="339" ht="15">
      <c r="B339" s="112"/>
    </row>
    <row r="340" ht="15">
      <c r="B340" s="112"/>
    </row>
    <row r="341" ht="15">
      <c r="B341" s="112"/>
    </row>
    <row r="342" ht="15">
      <c r="B342" s="112"/>
    </row>
    <row r="343" ht="15">
      <c r="B343" s="112"/>
    </row>
    <row r="344" ht="15">
      <c r="B344" s="112"/>
    </row>
    <row r="345" ht="15">
      <c r="B345" s="112"/>
    </row>
    <row r="346" ht="15">
      <c r="B346" s="112"/>
    </row>
    <row r="347" ht="15">
      <c r="B347" s="112"/>
    </row>
    <row r="348" ht="15">
      <c r="B348" s="112"/>
    </row>
    <row r="349" ht="15">
      <c r="B349" s="112"/>
    </row>
    <row r="350" ht="15">
      <c r="B350" s="112"/>
    </row>
    <row r="351" ht="15">
      <c r="B351" s="112"/>
    </row>
    <row r="352" ht="15">
      <c r="B352" s="112"/>
    </row>
    <row r="353" ht="15">
      <c r="B353" s="112"/>
    </row>
    <row r="354" ht="15">
      <c r="B354" s="112"/>
    </row>
    <row r="355" ht="15">
      <c r="B355" s="112"/>
    </row>
    <row r="356" ht="15">
      <c r="B356" s="112"/>
    </row>
    <row r="357" ht="15">
      <c r="B357" s="112"/>
    </row>
    <row r="358" ht="15">
      <c r="B358" s="112"/>
    </row>
    <row r="359" ht="15">
      <c r="B359" s="112"/>
    </row>
    <row r="360" ht="15">
      <c r="B360" s="112"/>
    </row>
    <row r="361" ht="15">
      <c r="B361" s="112"/>
    </row>
    <row r="362" ht="15">
      <c r="B362" s="112"/>
    </row>
    <row r="363" ht="15">
      <c r="B363" s="112"/>
    </row>
    <row r="364" ht="15">
      <c r="B364" s="112"/>
    </row>
    <row r="365" ht="15">
      <c r="B365" s="112"/>
    </row>
    <row r="366" ht="15">
      <c r="B366" s="112"/>
    </row>
    <row r="367" ht="15">
      <c r="B367" s="112"/>
    </row>
    <row r="368" ht="15">
      <c r="B368" s="112"/>
    </row>
    <row r="369" ht="15">
      <c r="B369" s="112"/>
    </row>
    <row r="370" ht="15">
      <c r="B370" s="112"/>
    </row>
    <row r="371" ht="15">
      <c r="B371" s="112"/>
    </row>
    <row r="372" ht="15">
      <c r="B372" s="112"/>
    </row>
    <row r="373" ht="15">
      <c r="B373" s="112"/>
    </row>
    <row r="374" ht="15">
      <c r="B374" s="112"/>
    </row>
    <row r="375" ht="15">
      <c r="B375" s="112"/>
    </row>
    <row r="376" ht="15">
      <c r="B376" s="112"/>
    </row>
    <row r="377" ht="15">
      <c r="B377" s="112"/>
    </row>
    <row r="378" ht="15">
      <c r="B378" s="112"/>
    </row>
    <row r="379" ht="15">
      <c r="B379" s="112"/>
    </row>
    <row r="380" ht="15">
      <c r="B380" s="112"/>
    </row>
    <row r="381" ht="15">
      <c r="B381" s="112"/>
    </row>
    <row r="382" ht="15">
      <c r="B382" s="112"/>
    </row>
    <row r="383" ht="15">
      <c r="B383" s="112"/>
    </row>
    <row r="384" ht="15">
      <c r="B384" s="112"/>
    </row>
    <row r="385" ht="15">
      <c r="B385" s="112"/>
    </row>
    <row r="386" ht="15">
      <c r="B386" s="112"/>
    </row>
    <row r="387" ht="15">
      <c r="B387" s="112"/>
    </row>
    <row r="388" ht="15">
      <c r="B388" s="112"/>
    </row>
    <row r="389" ht="15">
      <c r="B389" s="112"/>
    </row>
    <row r="390" ht="15">
      <c r="B390" s="112"/>
    </row>
    <row r="391" ht="15">
      <c r="B391" s="112"/>
    </row>
    <row r="392" ht="15">
      <c r="B392" s="112"/>
    </row>
    <row r="393" ht="15">
      <c r="B393" s="112"/>
    </row>
    <row r="394" ht="15">
      <c r="B394" s="112"/>
    </row>
    <row r="395" ht="15">
      <c r="B395" s="112"/>
    </row>
    <row r="396" ht="15">
      <c r="B396" s="112"/>
    </row>
    <row r="397" ht="15">
      <c r="B397" s="112"/>
    </row>
    <row r="398" ht="15">
      <c r="B398" s="112"/>
    </row>
    <row r="399" ht="15">
      <c r="B399" s="112"/>
    </row>
    <row r="400" ht="15">
      <c r="B400" s="112"/>
    </row>
    <row r="401" ht="15">
      <c r="B401" s="112"/>
    </row>
    <row r="402" ht="15">
      <c r="B402" s="112"/>
    </row>
    <row r="403" ht="15">
      <c r="B403" s="112"/>
    </row>
    <row r="404" ht="15">
      <c r="B404" s="112"/>
    </row>
    <row r="405" ht="15">
      <c r="B405" s="112"/>
    </row>
    <row r="406" ht="15">
      <c r="B406" s="112"/>
    </row>
    <row r="407" ht="15">
      <c r="B407" s="112"/>
    </row>
    <row r="408" ht="15">
      <c r="B408" s="112"/>
    </row>
    <row r="409" ht="15">
      <c r="B409" s="112"/>
    </row>
    <row r="410" ht="15">
      <c r="B410" s="112"/>
    </row>
    <row r="411" ht="15">
      <c r="B411" s="112"/>
    </row>
    <row r="412" ht="15">
      <c r="B412" s="112"/>
    </row>
    <row r="413" ht="15">
      <c r="B413" s="112"/>
    </row>
    <row r="414" ht="15">
      <c r="B414" s="112"/>
    </row>
    <row r="415" ht="15">
      <c r="B415" s="112"/>
    </row>
    <row r="416" ht="15">
      <c r="B416" s="112"/>
    </row>
    <row r="417" ht="15">
      <c r="B417" s="112"/>
    </row>
    <row r="418" ht="15">
      <c r="B418" s="112"/>
    </row>
    <row r="419" ht="15">
      <c r="B419" s="112"/>
    </row>
    <row r="420" ht="15">
      <c r="B420" s="112"/>
    </row>
    <row r="421" ht="15">
      <c r="B421" s="112"/>
    </row>
    <row r="422" ht="15">
      <c r="B422" s="112"/>
    </row>
    <row r="423" ht="15">
      <c r="B423" s="112"/>
    </row>
    <row r="424" ht="15">
      <c r="B424" s="112"/>
    </row>
    <row r="425" ht="15">
      <c r="B425" s="112"/>
    </row>
    <row r="426" ht="15">
      <c r="B426" s="112"/>
    </row>
    <row r="427" ht="15">
      <c r="B427" s="112"/>
    </row>
    <row r="428" ht="15">
      <c r="B428" s="112"/>
    </row>
    <row r="429" ht="15">
      <c r="B429" s="112"/>
    </row>
    <row r="430" ht="15">
      <c r="B430" s="112"/>
    </row>
    <row r="431" ht="15">
      <c r="B431" s="112"/>
    </row>
    <row r="432" ht="15">
      <c r="B432" s="112"/>
    </row>
    <row r="433" ht="15">
      <c r="B433" s="112"/>
    </row>
    <row r="434" ht="15">
      <c r="B434" s="112"/>
    </row>
    <row r="435" ht="15">
      <c r="B435" s="112"/>
    </row>
    <row r="436" ht="15">
      <c r="B436" s="112"/>
    </row>
    <row r="437" ht="15">
      <c r="B437" s="112"/>
    </row>
    <row r="438" ht="15">
      <c r="B438" s="112"/>
    </row>
    <row r="439" ht="15">
      <c r="B439" s="112"/>
    </row>
    <row r="440" ht="15">
      <c r="B440" s="112"/>
    </row>
    <row r="441" ht="15">
      <c r="B441" s="112"/>
    </row>
    <row r="442" ht="15">
      <c r="B442" s="112"/>
    </row>
    <row r="443" ht="15">
      <c r="B443" s="112"/>
    </row>
    <row r="444" ht="15">
      <c r="B444" s="112"/>
    </row>
    <row r="445" ht="15">
      <c r="B445" s="112"/>
    </row>
    <row r="446" ht="15">
      <c r="B446" s="112"/>
    </row>
    <row r="447" ht="15">
      <c r="B447" s="112"/>
    </row>
    <row r="448" ht="15">
      <c r="B448" s="112"/>
    </row>
    <row r="449" ht="15">
      <c r="B449" s="112"/>
    </row>
    <row r="450" ht="15">
      <c r="B450" s="112"/>
    </row>
    <row r="451" ht="15">
      <c r="B451" s="112"/>
    </row>
    <row r="452" ht="15">
      <c r="B452" s="112"/>
    </row>
    <row r="453" ht="15">
      <c r="B453" s="112"/>
    </row>
    <row r="454" ht="15">
      <c r="B454" s="112"/>
    </row>
    <row r="455" ht="15">
      <c r="B455" s="112"/>
    </row>
    <row r="456" ht="15">
      <c r="B456" s="112"/>
    </row>
    <row r="457" ht="15">
      <c r="B457" s="112"/>
    </row>
    <row r="458" ht="15">
      <c r="B458" s="112"/>
    </row>
    <row r="459" ht="15">
      <c r="B459" s="112"/>
    </row>
    <row r="460" ht="15">
      <c r="B460" s="112"/>
    </row>
    <row r="461" ht="15">
      <c r="B461" s="112"/>
    </row>
    <row r="462" ht="15">
      <c r="B462" s="112"/>
    </row>
    <row r="463" ht="15">
      <c r="B463" s="112"/>
    </row>
    <row r="464" ht="15">
      <c r="B464" s="112"/>
    </row>
    <row r="465" ht="15">
      <c r="B465" s="112"/>
    </row>
    <row r="466" ht="15">
      <c r="B466" s="112"/>
    </row>
    <row r="467" ht="15">
      <c r="B467" s="112"/>
    </row>
    <row r="468" ht="15">
      <c r="B468" s="112"/>
    </row>
    <row r="469" ht="15">
      <c r="B469" s="112"/>
    </row>
    <row r="470" ht="15">
      <c r="B470" s="112"/>
    </row>
    <row r="471" ht="15">
      <c r="B471" s="112"/>
    </row>
    <row r="472" ht="15">
      <c r="B472" s="112"/>
    </row>
    <row r="473" ht="15">
      <c r="B473" s="112"/>
    </row>
    <row r="474" ht="15">
      <c r="B474" s="112"/>
    </row>
    <row r="475" ht="15">
      <c r="B475" s="112"/>
    </row>
    <row r="476" ht="15">
      <c r="B476" s="112"/>
    </row>
    <row r="477" ht="15">
      <c r="B477" s="112"/>
    </row>
    <row r="478" ht="15">
      <c r="B478" s="112"/>
    </row>
    <row r="479" ht="15">
      <c r="B479" s="112"/>
    </row>
    <row r="480" ht="15">
      <c r="B480" s="112"/>
    </row>
    <row r="481" ht="15">
      <c r="B481" s="112"/>
    </row>
    <row r="482" ht="15">
      <c r="B482" s="112"/>
    </row>
    <row r="483" ht="15">
      <c r="B483" s="112"/>
    </row>
    <row r="484" ht="15">
      <c r="B484" s="112"/>
    </row>
    <row r="485" ht="15">
      <c r="B485" s="112"/>
    </row>
    <row r="486" ht="15">
      <c r="B486" s="112"/>
    </row>
    <row r="487" ht="15">
      <c r="B487" s="112"/>
    </row>
    <row r="488" ht="15">
      <c r="B488" s="112"/>
    </row>
    <row r="489" ht="15">
      <c r="B489" s="112"/>
    </row>
    <row r="490" ht="15">
      <c r="B490" s="112"/>
    </row>
    <row r="491" ht="15">
      <c r="B491" s="112"/>
    </row>
    <row r="492" ht="15">
      <c r="B492" s="112"/>
    </row>
    <row r="493" ht="15">
      <c r="B493" s="112"/>
    </row>
    <row r="494" ht="15">
      <c r="B494" s="112"/>
    </row>
    <row r="495" ht="15">
      <c r="B495" s="112"/>
    </row>
    <row r="496" ht="15">
      <c r="B496" s="112"/>
    </row>
    <row r="497" ht="15">
      <c r="B497" s="112"/>
    </row>
    <row r="498" ht="15">
      <c r="B498" s="112"/>
    </row>
    <row r="499" ht="15">
      <c r="B499" s="112"/>
    </row>
    <row r="500" ht="15">
      <c r="B500" s="112"/>
    </row>
    <row r="501" ht="15">
      <c r="B501" s="112"/>
    </row>
    <row r="502" ht="15">
      <c r="B502" s="112"/>
    </row>
    <row r="503" ht="15">
      <c r="B503" s="112"/>
    </row>
    <row r="504" ht="15">
      <c r="B504" s="112"/>
    </row>
    <row r="505" ht="15">
      <c r="B505" s="112"/>
    </row>
    <row r="506" ht="15">
      <c r="B506" s="112"/>
    </row>
    <row r="507" ht="15">
      <c r="B507" s="112"/>
    </row>
    <row r="508" ht="15">
      <c r="B508" s="112"/>
    </row>
    <row r="509" ht="15">
      <c r="B509" s="112"/>
    </row>
    <row r="510" ht="15">
      <c r="B510" s="112"/>
    </row>
    <row r="511" ht="15">
      <c r="B511" s="112"/>
    </row>
    <row r="512" ht="15">
      <c r="B512" s="112"/>
    </row>
    <row r="513" ht="15">
      <c r="B513" s="112"/>
    </row>
    <row r="514" ht="15">
      <c r="B514" s="112"/>
    </row>
    <row r="515" ht="15">
      <c r="B515" s="112"/>
    </row>
    <row r="516" ht="15">
      <c r="B516" s="112"/>
    </row>
    <row r="517" ht="15">
      <c r="B517" s="112"/>
    </row>
    <row r="518" ht="15">
      <c r="B518" s="112"/>
    </row>
    <row r="519" ht="15">
      <c r="B519" s="112"/>
    </row>
    <row r="520" ht="15">
      <c r="B520" s="112"/>
    </row>
    <row r="521" ht="15">
      <c r="B521" s="112"/>
    </row>
    <row r="522" ht="15">
      <c r="B522" s="112"/>
    </row>
    <row r="523" ht="15">
      <c r="B523" s="112"/>
    </row>
    <row r="524" ht="15">
      <c r="B524" s="112"/>
    </row>
    <row r="525" ht="15">
      <c r="B525" s="112"/>
    </row>
    <row r="526" ht="15">
      <c r="B526" s="112"/>
    </row>
    <row r="527" ht="15">
      <c r="B527" s="112"/>
    </row>
    <row r="528" ht="15">
      <c r="B528" s="112"/>
    </row>
    <row r="529" ht="15">
      <c r="B529" s="112"/>
    </row>
    <row r="530" ht="15">
      <c r="B530" s="112"/>
    </row>
    <row r="531" ht="15">
      <c r="B531" s="112"/>
    </row>
    <row r="532" ht="15">
      <c r="B532" s="112"/>
    </row>
    <row r="533" ht="15">
      <c r="B533" s="112"/>
    </row>
    <row r="534" ht="15">
      <c r="B534" s="112"/>
    </row>
    <row r="535" ht="15">
      <c r="B535" s="112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2" sqref="E2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4.421875" style="5" customWidth="1"/>
    <col min="6" max="6" width="8.8515625" style="5" customWidth="1"/>
    <col min="7" max="7" width="19.8515625" style="5" customWidth="1"/>
    <col min="8" max="16384" width="8.8515625" style="5" customWidth="1"/>
  </cols>
  <sheetData>
    <row r="1" spans="1:8" ht="32.25" customHeight="1">
      <c r="A1" s="157" t="s">
        <v>49</v>
      </c>
      <c r="B1" s="1"/>
      <c r="C1" s="2"/>
      <c r="D1" s="2"/>
      <c r="E1" s="1"/>
      <c r="F1" s="1"/>
      <c r="G1" s="2"/>
      <c r="H1" s="58"/>
    </row>
    <row r="2" spans="1:7" ht="18.75" customHeight="1">
      <c r="A2" s="6" t="s">
        <v>41</v>
      </c>
      <c r="B2" s="7"/>
      <c r="C2" s="9"/>
      <c r="D2" s="34" t="str">
        <f>'Receivables Assigned'!B2</f>
        <v>DATE</v>
      </c>
      <c r="E2" s="34"/>
      <c r="F2" s="34"/>
      <c r="G2" s="77">
        <f>'Receivables Assigned'!C2</f>
        <v>43404</v>
      </c>
    </row>
    <row r="4" spans="2:3" ht="18.75">
      <c r="B4" s="35" t="s">
        <v>12</v>
      </c>
      <c r="C4" s="35"/>
    </row>
    <row r="5" ht="5.25" customHeight="1">
      <c r="B5" s="36"/>
    </row>
    <row r="6" spans="2:7" s="18" customFormat="1" ht="42.75">
      <c r="B6" s="37" t="s">
        <v>33</v>
      </c>
      <c r="C6" s="174">
        <v>0</v>
      </c>
      <c r="D6" s="175"/>
      <c r="E6" s="175"/>
      <c r="F6" s="175"/>
      <c r="G6" s="175"/>
    </row>
    <row r="7" spans="2:7" ht="15">
      <c r="B7" s="38"/>
      <c r="C7" s="176"/>
      <c r="D7" s="176"/>
      <c r="E7" s="176"/>
      <c r="F7" s="176"/>
      <c r="G7" s="176"/>
    </row>
    <row r="8" spans="2:7" ht="28.5">
      <c r="B8" s="37" t="s">
        <v>37</v>
      </c>
      <c r="C8" s="177">
        <v>25537.86</v>
      </c>
      <c r="D8" s="176"/>
      <c r="E8" s="176"/>
      <c r="F8" s="176"/>
      <c r="G8" s="176"/>
    </row>
    <row r="9" spans="2:7" s="39" customFormat="1" ht="15">
      <c r="B9" s="40"/>
      <c r="C9" s="41"/>
      <c r="D9" s="178"/>
      <c r="E9" s="178"/>
      <c r="F9" s="178"/>
      <c r="G9" s="178"/>
    </row>
    <row r="10" spans="2:7" ht="28.5">
      <c r="B10" s="37" t="s">
        <v>34</v>
      </c>
      <c r="C10" s="177">
        <v>6856291.166105731</v>
      </c>
      <c r="D10" s="176"/>
      <c r="E10" s="176"/>
      <c r="F10" s="176"/>
      <c r="G10" s="176"/>
    </row>
    <row r="11" spans="2:7" s="39" customFormat="1" ht="15">
      <c r="B11" s="40"/>
      <c r="C11" s="41"/>
      <c r="D11" s="178"/>
      <c r="E11" s="178"/>
      <c r="F11" s="178"/>
      <c r="G11" s="178"/>
    </row>
    <row r="12" spans="2:7" s="18" customFormat="1" ht="42.75">
      <c r="B12" s="37" t="s">
        <v>35</v>
      </c>
      <c r="C12" s="177">
        <f>(58848+31000)</f>
        <v>89848</v>
      </c>
      <c r="D12" s="175"/>
      <c r="E12" s="175"/>
      <c r="F12" s="175"/>
      <c r="G12" s="175"/>
    </row>
    <row r="13" spans="2:7" ht="15">
      <c r="B13" s="38"/>
      <c r="C13" s="176"/>
      <c r="D13" s="176"/>
      <c r="E13" s="176"/>
      <c r="F13" s="176"/>
      <c r="G13" s="176"/>
    </row>
    <row r="14" spans="2:7" s="18" customFormat="1" ht="32.25" customHeight="1">
      <c r="B14" s="37" t="s">
        <v>36</v>
      </c>
      <c r="C14" s="177">
        <v>0</v>
      </c>
      <c r="D14" s="175"/>
      <c r="E14" s="175"/>
      <c r="F14" s="175"/>
      <c r="G14" s="175"/>
    </row>
    <row r="15" spans="2:7" ht="15">
      <c r="B15" s="38"/>
      <c r="C15" s="176"/>
      <c r="D15" s="179"/>
      <c r="E15" s="179"/>
      <c r="F15" s="179"/>
      <c r="G15" s="179"/>
    </row>
    <row r="16" spans="2:7" s="18" customFormat="1" ht="32.25" customHeight="1">
      <c r="B16" s="37" t="s">
        <v>32</v>
      </c>
      <c r="C16" s="177">
        <v>43743.30999999999</v>
      </c>
      <c r="D16" s="175"/>
      <c r="E16" s="175"/>
      <c r="F16" s="175"/>
      <c r="G16" s="175"/>
    </row>
    <row r="17" spans="3:7" ht="15">
      <c r="C17" s="176"/>
      <c r="D17" s="190" t="s">
        <v>10</v>
      </c>
      <c r="E17" s="190"/>
      <c r="F17" s="190" t="s">
        <v>38</v>
      </c>
      <c r="G17" s="190"/>
    </row>
    <row r="18" spans="3:7" ht="15">
      <c r="C18" s="176"/>
      <c r="D18" s="179" t="s">
        <v>39</v>
      </c>
      <c r="E18" s="179" t="s">
        <v>40</v>
      </c>
      <c r="F18" s="179" t="s">
        <v>39</v>
      </c>
      <c r="G18" s="179" t="s">
        <v>40</v>
      </c>
    </row>
    <row r="19" spans="2:7" ht="28.5">
      <c r="B19" s="37" t="s">
        <v>1</v>
      </c>
      <c r="C19" s="177">
        <v>130527933.52999997</v>
      </c>
      <c r="D19" s="177"/>
      <c r="E19" s="177">
        <v>190867.81000000003</v>
      </c>
      <c r="F19" s="177"/>
      <c r="G19" s="177">
        <v>130337065.72</v>
      </c>
    </row>
    <row r="20" ht="15">
      <c r="G20" s="75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7" sqref="F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4.57421875" style="5" customWidth="1"/>
    <col min="8" max="16384" width="8.8515625" style="5" customWidth="1"/>
  </cols>
  <sheetData>
    <row r="1" spans="1:8" ht="32.25" customHeight="1" thickBot="1">
      <c r="A1" s="173" t="s">
        <v>49</v>
      </c>
      <c r="B1" s="44"/>
      <c r="C1" s="42"/>
      <c r="D1" s="43"/>
      <c r="E1" s="44"/>
      <c r="F1" s="44"/>
      <c r="G1" s="45"/>
      <c r="H1" s="58"/>
    </row>
    <row r="2" spans="1:7" ht="18.75" customHeight="1">
      <c r="A2" s="6" t="s">
        <v>41</v>
      </c>
      <c r="B2" s="7"/>
      <c r="C2" s="9"/>
      <c r="D2" s="191" t="str">
        <f>'Receivables Assigned'!B2</f>
        <v>DATE</v>
      </c>
      <c r="E2" s="191"/>
      <c r="F2" s="191"/>
      <c r="G2" s="77">
        <f>'Receivables Assigned'!C2</f>
        <v>43404</v>
      </c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46" t="s">
        <v>13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7" t="s">
        <v>2</v>
      </c>
      <c r="C6" s="47">
        <v>245</v>
      </c>
    </row>
    <row r="7" spans="1:7" ht="15">
      <c r="A7" s="18"/>
      <c r="B7" s="40"/>
      <c r="C7" s="48"/>
      <c r="D7" s="18"/>
      <c r="E7" s="18"/>
      <c r="F7" s="18"/>
      <c r="G7" s="18"/>
    </row>
    <row r="8" spans="2:4" s="18" customFormat="1" ht="32.25" customHeight="1">
      <c r="B8" s="37" t="s">
        <v>7</v>
      </c>
      <c r="C8" s="47">
        <v>4</v>
      </c>
      <c r="D8" s="17"/>
    </row>
    <row r="9" spans="1:7" s="18" customFormat="1" ht="15">
      <c r="A9" s="5"/>
      <c r="B9" s="38"/>
      <c r="C9" s="5"/>
      <c r="D9" s="5"/>
      <c r="E9" s="5"/>
      <c r="F9" s="5"/>
      <c r="G9" s="5"/>
    </row>
    <row r="10" spans="2:3" s="18" customFormat="1" ht="32.25" customHeight="1">
      <c r="B10" s="37" t="s">
        <v>3</v>
      </c>
      <c r="C10" s="47">
        <v>490</v>
      </c>
    </row>
    <row r="11" spans="1:7" ht="15">
      <c r="A11" s="18"/>
      <c r="B11" s="40"/>
      <c r="C11" s="48"/>
      <c r="D11" s="18"/>
      <c r="E11" s="18"/>
      <c r="F11" s="18"/>
      <c r="G11" s="18"/>
    </row>
    <row r="12" spans="2:3" s="18" customFormat="1" ht="32.25" customHeight="1">
      <c r="B12" s="37" t="s">
        <v>8</v>
      </c>
      <c r="C12" s="47">
        <v>0</v>
      </c>
    </row>
    <row r="13" ht="15">
      <c r="B13" s="38"/>
    </row>
    <row r="14" spans="2:7" s="18" customFormat="1" ht="32.25" customHeight="1">
      <c r="B14" s="37" t="s">
        <v>4</v>
      </c>
      <c r="C14" s="47">
        <v>1</v>
      </c>
      <c r="F14" s="38"/>
      <c r="G14" s="5"/>
    </row>
    <row r="15" ht="15">
      <c r="B15" s="38"/>
    </row>
    <row r="16" spans="2:4" s="18" customFormat="1" ht="32.25" customHeight="1">
      <c r="B16" s="37" t="s">
        <v>5</v>
      </c>
      <c r="C16" s="47">
        <v>0</v>
      </c>
      <c r="D16" s="17"/>
    </row>
    <row r="18" spans="1:7" ht="28.5">
      <c r="A18" s="18"/>
      <c r="B18" s="37" t="s">
        <v>6</v>
      </c>
      <c r="C18" s="47">
        <v>0</v>
      </c>
      <c r="D18" s="17"/>
      <c r="E18" s="18"/>
      <c r="F18" s="18"/>
      <c r="G18" s="18"/>
    </row>
    <row r="20" spans="2:3" ht="15">
      <c r="B20" s="49"/>
      <c r="C20" s="49"/>
    </row>
    <row r="23" ht="15">
      <c r="B23" s="50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2018-11-20T22:29:37Z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